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0890" activeTab="2"/>
  </bookViews>
  <sheets>
    <sheet name="Лист1" sheetId="1" r:id="rId1"/>
    <sheet name="Лист2" sheetId="2" r:id="rId2"/>
    <sheet name="прил 3" sheetId="3" r:id="rId3"/>
  </sheets>
  <definedNames/>
  <calcPr fullCalcOnLoad="1"/>
</workbook>
</file>

<file path=xl/sharedStrings.xml><?xml version="1.0" encoding="utf-8"?>
<sst xmlns="http://schemas.openxmlformats.org/spreadsheetml/2006/main" count="171" uniqueCount="149">
  <si>
    <t>Коды бюджетной классификации Российской Федерации</t>
  </si>
  <si>
    <t>Наименование налога (сбора)</t>
  </si>
  <si>
    <t>2017 год</t>
  </si>
  <si>
    <t>2018 год</t>
  </si>
  <si>
    <t>000 1 00 00000 00 0000 000</t>
  </si>
  <si>
    <t>НАЛОГОВЫЕ И НЕНАЛОГОВЫЕ ДОХОДЫ</t>
  </si>
  <si>
    <t>000 1 01 00000 00 0000 000</t>
  </si>
  <si>
    <t>НАЛОГИ НА ПРИБЫЛЬ, ДОХОДЫ</t>
  </si>
  <si>
    <t xml:space="preserve">000 1 01 02000 01 0000 110 </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</si>
  <si>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</si>
  <si>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</si>
  <si>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</si>
  <si>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</si>
  <si>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</si>
  <si>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</si>
  <si>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</si>
  <si>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000 1 05 00000 00 0000 000</t>
  </si>
  <si>
    <t>НАЛОГИ НА СОВОКУПНЫЙ ДОХОД</t>
  </si>
  <si>
    <t xml:space="preserve">182 1 05 02000 02 0000 110 </t>
  </si>
  <si>
    <t>Единый налог на вмененный доход для отдельных видов деятельности</t>
  </si>
  <si>
    <t xml:space="preserve">182 1 05 02010 02 0000 110 </t>
  </si>
  <si>
    <t>182 1 05 03000 01 0000 110</t>
  </si>
  <si>
    <t>Единый сельскохозяйственный налог</t>
  </si>
  <si>
    <t>182 1 05 03010 01 0000 110</t>
  </si>
  <si>
    <t>000 1 06 00000 00 0000 000</t>
  </si>
  <si>
    <t>НАЛОГИ НА ИМУЩЕСТВО</t>
  </si>
  <si>
    <t>000 1 06 01000 00 0000 000</t>
  </si>
  <si>
    <t>Налог на имущество физических лиц</t>
  </si>
  <si>
    <t>000 1 06 01030 10 0000 110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</si>
  <si>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</si>
  <si>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000 1 06 06000 00 0000 000</t>
  </si>
  <si>
    <t>Земельный налог</t>
  </si>
  <si>
    <t>000 1 06 06030 00 0000 000</t>
  </si>
  <si>
    <t>Земельный налог с организаций</t>
  </si>
  <si>
    <t>182 1 06 06033 10 0000 110</t>
  </si>
  <si>
    <t>Земельный налог с организаций, обладающих земельным участком, расположенным в границах сельских поселений</t>
  </si>
  <si>
    <t>000 1 06 06040 00 0000 000</t>
  </si>
  <si>
    <t>Земельный налог с физических лиц</t>
  </si>
  <si>
    <t>182 1 06 06043 10 0000 110</t>
  </si>
  <si>
    <t>Земельный налог с физических, обладающих земельным участком, расположенным в границах сельских поселений</t>
  </si>
  <si>
    <t>000 1 08 00000 00 0000 000</t>
  </si>
  <si>
    <t>ГОСУДАРСТВЕННАЯ ПОШЛИНА</t>
  </si>
  <si>
    <t>000 1 08 04000 01 0000 110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</si>
  <si>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</si>
  <si>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xml:space="preserve"> 182 1 08 04020 01 0000 110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</si>
  <si>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</si>
  <si>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</si>
  <si>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</si>
  <si>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</si>
  <si>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</si>
  <si>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</si>
  <si>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</si>
  <si>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863 1 11 05035 10 0000 120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</si>
  <si>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</si>
  <si>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000 1 13 00000 00 0000 000</t>
  </si>
  <si>
    <t>ДОХОДЫ ОТ ОКАЗАНИЯ ПЛАТНЫХ УСЛУГ (РАБОТ) И КОМПЕНСАЦИИ ЗАТРАТ ГОСУДАРСТВА</t>
  </si>
  <si>
    <t>Доходы от оказания платных услуг (работ)</t>
  </si>
  <si>
    <t>Прочие доходы от оказания платных услуг (работ)</t>
  </si>
  <si>
    <t>Прочие доходы от оказания платных услуг (работ) получателями средств бюджетов поселений</t>
  </si>
  <si>
    <t>в тыс. руб.</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</si>
  <si>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</si>
  <si>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</si>
  <si>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000 1 11 05020 00 0000 120</t>
  </si>
  <si>
    <t>863 1 11 05025 10 0000 120</t>
  </si>
  <si>
    <t>000 1 14 00000 00 0000 000</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</si>
  <si>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</si>
  <si>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</si>
  <si>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t>
  </si>
  <si>
    <t>000 1 14 02000 00 0000 000</t>
  </si>
  <si>
    <t>000 1 14 02050 10 0000 410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</si>
  <si>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</si>
  <si>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2019 год</t>
  </si>
  <si>
    <t>Перечень</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</si>
  <si>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</si>
  <si>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</si>
  <si>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</si>
  <si>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</si>
  <si>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 xml:space="preserve"> 1 08 04020 01 0000 110</t>
  </si>
  <si>
    <t>1 13 01995 10 0000 130</t>
  </si>
  <si>
    <t>1 13 02065 10 0000 130</t>
  </si>
  <si>
    <t>Доходы, поступающие в порядке возмещения расходов, понесенных в связи с эксплуатацией  имущества поселений</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</si>
  <si>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</si>
  <si>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</si>
  <si>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</si>
  <si>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</si>
  <si>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</si>
  <si>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</si>
  <si>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</si>
  <si>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</si>
  <si>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1 16 90050 10 0000 140</t>
  </si>
  <si>
    <t>Прочие поступления от денежных взысканий (штрафов) и иных сумм в возмещение ущерба, зачисляемые в бюджеты поселений</t>
  </si>
  <si>
    <t>1 17 01050 10 0000 180</t>
  </si>
  <si>
    <t>Невыясненные поступления, зачисляемые в бюджеты поселений</t>
  </si>
  <si>
    <t>1 17 05050 10 0000 180</t>
  </si>
  <si>
    <t>Прочие неналоговые доходы бюджетов поселений</t>
  </si>
  <si>
    <t>1 17 14030 10 0000 180</t>
  </si>
  <si>
    <t>Средства самообложения граждан, зачисляемые в бюджеты поселений</t>
  </si>
  <si>
    <t>2 00 00000 00 0000 000</t>
  </si>
  <si>
    <t>Безвозмездные поступления &lt;1&gt;</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</si>
  <si>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</si>
  <si>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</si>
  <si>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</si>
  <si>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</si>
  <si>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</si>
  <si>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</si>
  <si>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</si>
  <si>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</si>
  <si>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</si>
  <si>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</si>
  <si>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</si>
  <si>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</si>
  <si>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</si>
  <si>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</si>
  <si>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</si>
  <si>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</si>
  <si>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</si>
  <si>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</si>
  <si>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</si>
  <si>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</si>
  <si>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</si>
  <si>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</si>
  <si>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Безвозмездные поступления &lt;1&gt;, &lt;2&gt;</t>
  </si>
  <si>
    <t xml:space="preserve"> </t>
  </si>
  <si>
    <t>Перечень главных администраторов</t>
  </si>
  <si>
    <t xml:space="preserve">источников финансирования дефицита бюджета сельского поселения </t>
  </si>
  <si>
    <t>Республики Башкортостан &lt;1&gt;</t>
  </si>
  <si>
    <t>Код бюджетной классификации Российской Федерации</t>
  </si>
  <si>
    <t>администратора</t>
  </si>
  <si>
    <t>доходов бюджета сельского поселения ххх сельсовет муниципального района Бурзянский район Республики Башкортостан</t>
  </si>
  <si>
    <t>01 05 02 01 05 0000 510</t>
  </si>
  <si>
    <t>01 05 02 01 05 0000 610</t>
  </si>
  <si>
    <t>000 1 13 02990 00 0000 130</t>
  </si>
  <si>
    <t>791 1 13 02995 10 0000 130</t>
  </si>
  <si>
    <t>000 1 13 02000 00 0000 130</t>
  </si>
  <si>
    <t>791 1 14 02053 10 0000 410</t>
  </si>
  <si>
    <t>Приложение  1
к решению  Совета сельского поселения Киекбаевский сельсовет муниципального района
Бурзянский район Республики Башкортостан
"О  бюджете сельского поселения Киекбаевский сельсовет муниципального района  
Бурзянский район Республики Башкортостан 
на 2017год и плановый период 2018 и 2019 годов "</t>
  </si>
  <si>
    <t xml:space="preserve">главных администраторов доходов бюджета сельского поселения 
Киекбаевский сельсовет муниципального района Бурзянский район Республики Башкортостан </t>
  </si>
  <si>
    <t>Администрация сельского поселения Киекбаевский сельсовет муниципального района Бурзянский район Республики Башкортостан</t>
  </si>
  <si>
    <r>
      <t>Иные доходы бюджета сельского поселения Киекбаевский сельсовет муниципального района Бурзянский район Республики Башкортостан, администрирование которых может осуществляться главными администраторами доходов бюджета сельского поселения Киекбаевский сельсовет муниципального района Бурзянский район Республики Башкортостан в пределах</t>
    </r>
    <r>
      <rPr>
        <b/>
        <sz val="14"/>
        <rFont val="Times New Roman"/>
        <family val="1"/>
      </rPr>
      <t xml:space="preserve"> </t>
    </r>
    <r>
      <rPr>
        <sz val="14"/>
        <rFont val="Times New Roman"/>
        <family val="1"/>
      </rPr>
      <t>их компетенции</t>
    </r>
  </si>
  <si>
    <t>&lt;1&gt; В части доходов, зачисляемых в бюджет поселения  Киекбаевский сельсовет муниципального
 района Бурзянский район Республики Башкортостан в пределах компетенции главных администраторов доходов бюджета поселения  Киекбаевский сельсовет муниципального района Бурзянский район Республики Башкортостан.</t>
  </si>
  <si>
    <t>&lt;2&gt; Администраторами доходов бюджета поселения  Киекбаевский сельсовет муниципального
 района Бурзянский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поселения  Киекбаевский сельсовет муниципального района Бурзянский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t>
  </si>
  <si>
    <t>Администраторами доходов бюджета поселения  Киекбаевский сельсовет муниципального района
 Бурзянский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t>
  </si>
  <si>
    <t>Приложение  2
к решению  Совета сельского поселения Киекбаевский сельсовет 
муниципального района Бурзянский район 
Республики Башкортостан"О  бюджете сельского поселения 
Киекбаевский сельсовет муниципального района  
Бурзянский район Республики Башкортостан 
на 2017 год и плановый период 2018 и 2019 годов "</t>
  </si>
  <si>
    <t xml:space="preserve">Киекбаевский сельсовет муниципального района Бурзянский район </t>
  </si>
  <si>
    <t>Наименование главного администратора доходов бюджета сельского поселения Киекбаевский сельсовет муниципального района Бурзянский район Республики Башкортостан</t>
  </si>
  <si>
    <t>Увеличение прочих остатков денежных средств бюджета сельского поселения Киекбаевский сельсовет муниципального района</t>
  </si>
  <si>
    <t>Уменьшение прочих остатков денежных средств бюджета сельского поселения Киекбаевский сельсовет муниципального района</t>
  </si>
  <si>
    <t xml:space="preserve">Приложение  3
к решению  Совета сельского поселения Киекбаевский сельсовет муниципального района
Бурзянский район Республики Башкортостан
"О  бюджете сельского поселения Киекбаевский сельсовет муниципального района  
Бурзянский район Республики Башкортостан 
на 2017год и плановый период 2018 и 2019 годов "
</t>
  </si>
  <si>
    <t xml:space="preserve">Объем
налоговых и неналоговых доходов бюджета сельского поселения Киекбаевский сельсовет муниципального  района 
Бурзянский район Республики Башкортостан на 2017 год и на плановый период 2018 и 2019  годов
</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</si>
</sst>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48">
    <font>
      <sz val="10"/>
      <name val="Arial Cyr"/>
      <family val="0"/>
    </font>
    <font>
      <sz val="12"/>
      <name val="Times New Roman"/>
      <family val="1"/>
    </font>
    <font>
      <sz val="14"/>
      <name val="Times New Roman"/>
      <family val="1"/>
    </font>
    <font>
      <sz val="11"/>
      <name val="Times New Roman"/>
      <family val="1"/>
    </font>
    <font>
      <b/>
      <sz val="11"/>
      <name val="Times New Roman"/>
      <family val="1"/>
    </font>
    <font>
      <b/>
      <sz val="12"/>
      <name val="Times New Roman"/>
      <family val="1"/>
    </font>
    <font>
      <sz val="8"/>
      <name val="Arial Cyr"/>
      <family val="0"/>
    </font>
    <font>
      <sz val="10"/>
      <name val="Times New Roman"/>
      <family val="1"/>
    </font>
    <font>
      <sz val="11"/>
      <name val="Calibri"/>
      <family val="2"/>
    </font>
    <font>
      <b/>
      <sz val="14"/>
      <name val="Times New Roman"/>
      <family val="1"/>
    </font>
    <font>
      <sz val="14"/>
      <name val="Calibri"/>
      <family val="2"/>
    </font>
    <font>
      <u val="single"/>
      <sz val="10"/>
      <color indexed="12"/>
      <name val="Arial Cyr"/>
      <family val="0"/>
    </font>
    <font>
      <u val="single"/>
      <sz val="10"/>
      <color indexed="36"/>
      <name val="Arial Cyr"/>
      <family val="0"/>
    </font>
    <font>
      <sz val="10"/>
      <name val="Arial1"/>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color indexed="63"/>
      </top>
      <bottom style="medium"/>
    </border>
    <border>
      <left style="thin"/>
      <right style="thin"/>
      <top style="thin"/>
      <bottom style="thin"/>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medium">
        <color indexed="8"/>
      </bottom>
    </border>
    <border>
      <left>
        <color indexed="63"/>
      </left>
      <right style="medium"/>
      <top>
        <color indexed="63"/>
      </top>
      <bottom style="medium">
        <color indexed="8"/>
      </bottom>
    </border>
    <border>
      <left style="medium"/>
      <right>
        <color indexed="63"/>
      </right>
      <top style="medium"/>
      <bottom style="medium"/>
    </border>
    <border>
      <left style="medium"/>
      <right style="medium"/>
      <top style="medium"/>
      <bottom>
        <color indexed="63"/>
      </bottom>
    </border>
    <border>
      <left>
        <color indexed="63"/>
      </left>
      <right>
        <color indexed="63"/>
      </right>
      <top>
        <color indexed="63"/>
      </top>
      <bottom style="medium"/>
    </border>
    <border>
      <left style="medium"/>
      <right>
        <color indexed="63"/>
      </right>
      <top style="medium"/>
      <bottom style="medium">
        <color indexed="8"/>
      </bottom>
    </border>
    <border>
      <left>
        <color indexed="63"/>
      </left>
      <right style="medium"/>
      <top style="medium"/>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2" fontId="13" fillId="0" borderId="0" applyFill="0" applyBorder="0" applyProtection="0">
      <alignment/>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0">
    <xf numFmtId="0" fontId="0" fillId="0" borderId="0" xfId="0" applyAlignment="1">
      <alignment/>
    </xf>
    <xf numFmtId="0" fontId="3" fillId="0" borderId="10" xfId="0" applyFont="1" applyBorder="1" applyAlignment="1">
      <alignment vertical="top" wrapText="1"/>
    </xf>
    <xf numFmtId="0" fontId="3" fillId="0" borderId="11" xfId="0" applyFont="1" applyBorder="1" applyAlignment="1">
      <alignment horizontal="center" wrapText="1"/>
    </xf>
    <xf numFmtId="0" fontId="1" fillId="0" borderId="11" xfId="0" applyFont="1" applyBorder="1" applyAlignment="1">
      <alignment horizontal="center" wrapText="1"/>
    </xf>
    <xf numFmtId="0" fontId="4" fillId="0" borderId="11" xfId="0" applyFont="1" applyBorder="1" applyAlignment="1">
      <alignment horizontal="center" wrapText="1"/>
    </xf>
    <xf numFmtId="0" fontId="5" fillId="0" borderId="11" xfId="0" applyFont="1" applyBorder="1" applyAlignment="1">
      <alignment horizontal="center" wrapText="1"/>
    </xf>
    <xf numFmtId="0" fontId="2" fillId="0" borderId="11" xfId="0" applyFont="1" applyBorder="1" applyAlignment="1">
      <alignment horizontal="center" wrapText="1"/>
    </xf>
    <xf numFmtId="0" fontId="4" fillId="0" borderId="11" xfId="0" applyFont="1" applyBorder="1" applyAlignment="1">
      <alignment vertical="top" wrapText="1"/>
    </xf>
    <xf numFmtId="0" fontId="1" fillId="0" borderId="11" xfId="0" applyFont="1" applyBorder="1" applyAlignment="1">
      <alignment vertical="top" wrapText="1"/>
    </xf>
    <xf numFmtId="0" fontId="3" fillId="0" borderId="11" xfId="0" applyFont="1" applyBorder="1" applyAlignment="1">
      <alignment horizontal="justify" vertical="top" wrapText="1"/>
    </xf>
    <xf numFmtId="0" fontId="3" fillId="0" borderId="11" xfId="0" applyFont="1" applyBorder="1" applyAlignment="1">
      <alignment vertical="top" wrapText="1"/>
    </xf>
    <xf numFmtId="0" fontId="4" fillId="0" borderId="11" xfId="0" applyFont="1" applyBorder="1" applyAlignment="1">
      <alignment horizontal="center" vertical="top" wrapText="1"/>
    </xf>
    <xf numFmtId="0" fontId="5" fillId="0" borderId="11" xfId="0" applyFont="1" applyBorder="1" applyAlignment="1">
      <alignment horizontal="center" vertical="top" wrapText="1"/>
    </xf>
    <xf numFmtId="0" fontId="3" fillId="0" borderId="12" xfId="0" applyFont="1" applyBorder="1" applyAlignment="1">
      <alignment vertical="top" wrapText="1"/>
    </xf>
    <xf numFmtId="0" fontId="3" fillId="33" borderId="11" xfId="0" applyFont="1" applyFill="1" applyBorder="1" applyAlignment="1" applyProtection="1">
      <alignment horizontal="center" wrapText="1"/>
      <protection locked="0"/>
    </xf>
    <xf numFmtId="0" fontId="3" fillId="33" borderId="11" xfId="0" applyFont="1" applyFill="1" applyBorder="1" applyAlignment="1" applyProtection="1">
      <alignment horizontal="center" vertical="top" wrapText="1"/>
      <protection locked="0"/>
    </xf>
    <xf numFmtId="0" fontId="1" fillId="33" borderId="11" xfId="0" applyFont="1" applyFill="1" applyBorder="1" applyAlignment="1" applyProtection="1">
      <alignment horizontal="center" wrapText="1"/>
      <protection locked="0"/>
    </xf>
    <xf numFmtId="0" fontId="4" fillId="33" borderId="11" xfId="0" applyFont="1" applyFill="1" applyBorder="1" applyAlignment="1" applyProtection="1">
      <alignment horizontal="center" wrapText="1"/>
      <protection locked="0"/>
    </xf>
    <xf numFmtId="0" fontId="0" fillId="33" borderId="11" xfId="0" applyFill="1" applyBorder="1" applyAlignment="1" applyProtection="1">
      <alignment horizontal="center"/>
      <protection locked="0"/>
    </xf>
    <xf numFmtId="0" fontId="0" fillId="0" borderId="0" xfId="0" applyAlignment="1">
      <alignment horizontal="right" wrapText="1"/>
    </xf>
    <xf numFmtId="0" fontId="2" fillId="0" borderId="0" xfId="0" applyFont="1" applyAlignment="1">
      <alignment horizontal="right" wrapText="1"/>
    </xf>
    <xf numFmtId="0" fontId="7" fillId="0" borderId="0" xfId="0" applyFont="1" applyAlignment="1">
      <alignment wrapText="1"/>
    </xf>
    <xf numFmtId="0" fontId="2" fillId="0" borderId="12" xfId="0" applyFont="1" applyBorder="1" applyAlignment="1">
      <alignment horizontal="center"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0" xfId="0" applyFont="1" applyBorder="1" applyAlignment="1">
      <alignment horizontal="center" vertical="top" wrapText="1"/>
    </xf>
    <xf numFmtId="0" fontId="4" fillId="0" borderId="15"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horizontal="center" vertical="top" wrapText="1"/>
    </xf>
    <xf numFmtId="0" fontId="9" fillId="0" borderId="10" xfId="0" applyFont="1" applyBorder="1" applyAlignment="1">
      <alignment horizontal="center" vertical="top" wrapText="1"/>
    </xf>
    <xf numFmtId="0" fontId="2" fillId="0" borderId="10" xfId="0" applyFont="1" applyBorder="1" applyAlignment="1">
      <alignment vertical="top" wrapText="1"/>
    </xf>
    <xf numFmtId="0" fontId="10" fillId="0" borderId="0" xfId="0" applyFont="1" applyAlignment="1">
      <alignment/>
    </xf>
    <xf numFmtId="0" fontId="1" fillId="0" borderId="16" xfId="0" applyFont="1" applyBorder="1" applyAlignment="1">
      <alignment horizontal="center" wrapText="1"/>
    </xf>
    <xf numFmtId="0" fontId="1" fillId="0" borderId="17" xfId="0" applyFont="1" applyBorder="1" applyAlignment="1">
      <alignment horizontal="center" wrapText="1"/>
    </xf>
    <xf numFmtId="0" fontId="3" fillId="0" borderId="10" xfId="0" applyFont="1" applyBorder="1" applyAlignment="1">
      <alignment horizontal="center" vertical="top" wrapText="1"/>
    </xf>
    <xf numFmtId="0" fontId="1" fillId="0" borderId="15" xfId="0" applyFont="1" applyBorder="1" applyAlignment="1">
      <alignment horizontal="center" vertical="top" wrapText="1"/>
    </xf>
    <xf numFmtId="0" fontId="8" fillId="0" borderId="0" xfId="0" applyFont="1" applyAlignment="1">
      <alignment wrapText="1"/>
    </xf>
    <xf numFmtId="0" fontId="4" fillId="0" borderId="10" xfId="0" applyFont="1" applyBorder="1" applyAlignment="1">
      <alignment vertical="top" wrapText="1"/>
    </xf>
    <xf numFmtId="0" fontId="5" fillId="0" borderId="15" xfId="0" applyFont="1" applyBorder="1" applyAlignment="1">
      <alignment horizontal="center" vertical="top" wrapText="1"/>
    </xf>
    <xf numFmtId="0" fontId="1" fillId="0" borderId="15" xfId="0" applyFont="1" applyBorder="1" applyAlignment="1">
      <alignment vertical="top" wrapText="1"/>
    </xf>
    <xf numFmtId="0" fontId="3" fillId="33" borderId="11" xfId="0" applyFont="1" applyFill="1" applyBorder="1" applyAlignment="1" applyProtection="1">
      <alignment horizontal="center"/>
      <protection locked="0"/>
    </xf>
    <xf numFmtId="0" fontId="10" fillId="0" borderId="0" xfId="0" applyFont="1" applyAlignment="1">
      <alignment horizontal="left" wrapText="1"/>
    </xf>
    <xf numFmtId="0" fontId="10" fillId="0" borderId="0" xfId="0" applyFont="1" applyAlignment="1">
      <alignment horizontal="left"/>
    </xf>
    <xf numFmtId="0" fontId="2" fillId="0" borderId="18" xfId="0" applyFont="1" applyBorder="1" applyAlignment="1">
      <alignment horizontal="center" wrapText="1"/>
    </xf>
    <xf numFmtId="0" fontId="2" fillId="0" borderId="14" xfId="0" applyFont="1" applyBorder="1" applyAlignment="1">
      <alignment horizontal="center" wrapText="1"/>
    </xf>
    <xf numFmtId="0" fontId="2" fillId="0" borderId="19" xfId="0" applyFont="1" applyBorder="1" applyAlignment="1">
      <alignment horizontal="center" wrapText="1"/>
    </xf>
    <xf numFmtId="0" fontId="2" fillId="0" borderId="16" xfId="0" applyFont="1" applyBorder="1" applyAlignment="1">
      <alignment horizontal="center" wrapText="1"/>
    </xf>
    <xf numFmtId="0" fontId="2" fillId="0" borderId="0" xfId="0" applyFont="1" applyAlignment="1">
      <alignment horizontal="center"/>
    </xf>
    <xf numFmtId="0" fontId="2" fillId="0" borderId="20"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right" vertical="top" wrapText="1"/>
    </xf>
    <xf numFmtId="0" fontId="7" fillId="0" borderId="0" xfId="0" applyFont="1" applyAlignment="1">
      <alignment wrapText="1"/>
    </xf>
    <xf numFmtId="0" fontId="1" fillId="0" borderId="21" xfId="0" applyFont="1" applyBorder="1" applyAlignment="1">
      <alignment horizontal="center" wrapText="1"/>
    </xf>
    <xf numFmtId="0" fontId="1" fillId="0" borderId="22"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9" fillId="0" borderId="0" xfId="0" applyFont="1" applyAlignment="1">
      <alignment horizontal="center" wrapText="1"/>
    </xf>
    <xf numFmtId="0" fontId="9" fillId="0" borderId="20" xfId="0" applyFont="1" applyBorder="1" applyAlignment="1">
      <alignment horizontal="center" wrapText="1"/>
    </xf>
    <xf numFmtId="0" fontId="0" fillId="0" borderId="0" xfId="0" applyAlignment="1" applyProtection="1">
      <alignment horizontal="center" wrapText="1"/>
      <protection locked="0"/>
    </xf>
    <xf numFmtId="0" fontId="0" fillId="0" borderId="0" xfId="0" applyAlignment="1" applyProtection="1">
      <alignment horizontal="right"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zoomScalePageLayoutView="0" workbookViewId="0" topLeftCell="A19">
      <selection activeCell="A46" sqref="A46:C46"/>
    </sheetView>
  </sheetViews>
  <sheetFormatPr defaultColWidth="9.00390625" defaultRowHeight="12.75"/>
  <cols>
    <col min="1" max="1" width="9.375" style="0" customWidth="1"/>
    <col min="2" max="2" width="29.25390625" style="0" customWidth="1"/>
    <col min="3" max="3" width="79.125" style="0" customWidth="1"/>
  </cols>
  <sheetData>
    <row r="1" spans="2:3" ht="89.25">
      <c r="B1" s="21"/>
      <c r="C1" s="19" t="s">
        <v>135</v>
      </c>
    </row>
    <row r="2" spans="1:2" ht="18.75">
      <c r="A2" s="20"/>
      <c r="B2" s="21"/>
    </row>
    <row r="3" spans="1:2" ht="18.75">
      <c r="A3" s="20"/>
      <c r="B3" s="21"/>
    </row>
    <row r="4" spans="1:3" ht="18.75">
      <c r="A4" s="47" t="s">
        <v>72</v>
      </c>
      <c r="B4" s="47"/>
      <c r="C4" s="47"/>
    </row>
    <row r="5" spans="1:3" ht="42.75" customHeight="1" thickBot="1">
      <c r="A5" s="48" t="s">
        <v>136</v>
      </c>
      <c r="B5" s="49"/>
      <c r="C5" s="49"/>
    </row>
    <row r="6" spans="1:3" ht="57.75" customHeight="1" thickBot="1">
      <c r="A6" s="43" t="s">
        <v>73</v>
      </c>
      <c r="B6" s="44"/>
      <c r="C6" s="45" t="s">
        <v>74</v>
      </c>
    </row>
    <row r="7" spans="1:3" ht="96.75" customHeight="1" thickBot="1">
      <c r="A7" s="22" t="s">
        <v>75</v>
      </c>
      <c r="B7" s="23" t="s">
        <v>76</v>
      </c>
      <c r="C7" s="46"/>
    </row>
    <row r="8" spans="1:3" ht="19.5" thickBot="1">
      <c r="A8" s="22">
        <v>1</v>
      </c>
      <c r="B8" s="24">
        <v>2</v>
      </c>
      <c r="C8" s="24">
        <v>3</v>
      </c>
    </row>
    <row r="9" spans="1:3" ht="57" thickBot="1">
      <c r="A9" s="25">
        <v>791</v>
      </c>
      <c r="B9" s="26"/>
      <c r="C9" s="27" t="s">
        <v>137</v>
      </c>
    </row>
    <row r="10" spans="1:3" ht="72" customHeight="1" thickBot="1">
      <c r="A10" s="28">
        <v>791</v>
      </c>
      <c r="B10" s="27" t="s">
        <v>77</v>
      </c>
      <c r="C10" s="27" t="s">
        <v>45</v>
      </c>
    </row>
    <row r="11" spans="1:3" ht="38.25" thickBot="1">
      <c r="A11" s="28">
        <v>791</v>
      </c>
      <c r="B11" s="27" t="s">
        <v>78</v>
      </c>
      <c r="C11" s="27" t="s">
        <v>58</v>
      </c>
    </row>
    <row r="12" spans="1:3" ht="38.25" thickBot="1">
      <c r="A12" s="28">
        <v>791</v>
      </c>
      <c r="B12" s="27" t="s">
        <v>79</v>
      </c>
      <c r="C12" s="27" t="s">
        <v>80</v>
      </c>
    </row>
    <row r="13" spans="1:3" ht="19.5" thickBot="1">
      <c r="A13" s="28">
        <v>791</v>
      </c>
      <c r="B13" s="27" t="s">
        <v>81</v>
      </c>
      <c r="C13" s="27" t="s">
        <v>82</v>
      </c>
    </row>
    <row r="14" spans="1:3" ht="75.75" thickBot="1">
      <c r="A14" s="28">
        <v>791</v>
      </c>
      <c r="B14" s="27" t="s">
        <v>83</v>
      </c>
      <c r="C14" s="27" t="s">
        <v>84</v>
      </c>
    </row>
    <row r="15" spans="1:3" ht="57" thickBot="1">
      <c r="A15" s="28">
        <v>791</v>
      </c>
      <c r="B15" s="27" t="s">
        <v>85</v>
      </c>
      <c r="C15" s="27" t="s">
        <v>86</v>
      </c>
    </row>
    <row r="16" spans="1:3" ht="58.5" customHeight="1" thickBot="1">
      <c r="A16" s="28">
        <v>791</v>
      </c>
      <c r="B16" s="27" t="s">
        <v>87</v>
      </c>
      <c r="C16" s="27" t="s">
        <v>88</v>
      </c>
    </row>
    <row r="17" spans="1:3" ht="39.75" customHeight="1" thickBot="1">
      <c r="A17" s="28">
        <v>791</v>
      </c>
      <c r="B17" s="27" t="s">
        <v>89</v>
      </c>
      <c r="C17" s="27" t="s">
        <v>90</v>
      </c>
    </row>
    <row r="18" spans="1:3" ht="21" customHeight="1" thickBot="1">
      <c r="A18" s="28">
        <v>791</v>
      </c>
      <c r="B18" s="27" t="s">
        <v>91</v>
      </c>
      <c r="C18" s="27" t="s">
        <v>92</v>
      </c>
    </row>
    <row r="19" spans="1:3" ht="21.75" customHeight="1" thickBot="1">
      <c r="A19" s="28">
        <v>791</v>
      </c>
      <c r="B19" s="27" t="s">
        <v>93</v>
      </c>
      <c r="C19" s="27" t="s">
        <v>94</v>
      </c>
    </row>
    <row r="20" spans="1:3" ht="38.25" thickBot="1">
      <c r="A20" s="28">
        <v>791</v>
      </c>
      <c r="B20" s="27" t="s">
        <v>95</v>
      </c>
      <c r="C20" s="27" t="s">
        <v>96</v>
      </c>
    </row>
    <row r="21" spans="1:3" ht="24" customHeight="1" thickBot="1">
      <c r="A21" s="28">
        <v>791</v>
      </c>
      <c r="B21" s="27" t="s">
        <v>97</v>
      </c>
      <c r="C21" s="27" t="s">
        <v>98</v>
      </c>
    </row>
    <row r="22" spans="1:3" ht="111" customHeight="1" thickBot="1">
      <c r="A22" s="29"/>
      <c r="B22" s="27"/>
      <c r="C22" s="27" t="s">
        <v>138</v>
      </c>
    </row>
    <row r="23" spans="1:3" ht="38.25" thickBot="1">
      <c r="A23" s="28"/>
      <c r="B23" s="27" t="s">
        <v>99</v>
      </c>
      <c r="C23" s="27" t="s">
        <v>100</v>
      </c>
    </row>
    <row r="24" spans="1:3" ht="60.75" customHeight="1" thickBot="1">
      <c r="A24" s="28"/>
      <c r="B24" s="27" t="s">
        <v>101</v>
      </c>
      <c r="C24" s="27" t="s">
        <v>102</v>
      </c>
    </row>
    <row r="25" spans="1:3" ht="57" thickBot="1">
      <c r="A25" s="28"/>
      <c r="B25" s="27" t="s">
        <v>103</v>
      </c>
      <c r="C25" s="27" t="s">
        <v>104</v>
      </c>
    </row>
    <row r="26" spans="1:3" ht="75.75" customHeight="1" thickBot="1">
      <c r="A26" s="28"/>
      <c r="B26" s="27" t="s">
        <v>105</v>
      </c>
      <c r="C26" s="27" t="s">
        <v>106</v>
      </c>
    </row>
    <row r="27" spans="1:3" ht="57" thickBot="1">
      <c r="A27" s="28"/>
      <c r="B27" s="27" t="s">
        <v>107</v>
      </c>
      <c r="C27" s="27" t="s">
        <v>108</v>
      </c>
    </row>
    <row r="28" spans="1:3" ht="57" thickBot="1">
      <c r="A28" s="28"/>
      <c r="B28" s="27" t="s">
        <v>109</v>
      </c>
      <c r="C28" s="27" t="s">
        <v>110</v>
      </c>
    </row>
    <row r="29" spans="1:3" ht="38.25" thickBot="1">
      <c r="A29" s="28"/>
      <c r="B29" s="27" t="s">
        <v>78</v>
      </c>
      <c r="C29" s="27" t="s">
        <v>58</v>
      </c>
    </row>
    <row r="30" spans="1:3" ht="38.25" thickBot="1">
      <c r="A30" s="28"/>
      <c r="B30" s="27" t="s">
        <v>79</v>
      </c>
      <c r="C30" s="27" t="s">
        <v>80</v>
      </c>
    </row>
    <row r="31" spans="1:3" ht="19.5" thickBot="1">
      <c r="A31" s="28"/>
      <c r="B31" s="27" t="s">
        <v>81</v>
      </c>
      <c r="C31" s="27" t="s">
        <v>82</v>
      </c>
    </row>
    <row r="32" spans="1:3" ht="38.25" thickBot="1">
      <c r="A32" s="28"/>
      <c r="B32" s="27" t="s">
        <v>111</v>
      </c>
      <c r="C32" s="27" t="s">
        <v>112</v>
      </c>
    </row>
    <row r="33" spans="1:3" ht="57" thickBot="1">
      <c r="A33" s="28"/>
      <c r="B33" s="27" t="s">
        <v>113</v>
      </c>
      <c r="C33" s="27" t="s">
        <v>114</v>
      </c>
    </row>
    <row r="34" spans="1:3" ht="57" thickBot="1">
      <c r="A34" s="28"/>
      <c r="B34" s="27" t="s">
        <v>115</v>
      </c>
      <c r="C34" s="27" t="s">
        <v>116</v>
      </c>
    </row>
    <row r="35" spans="1:3" ht="38.25" thickBot="1">
      <c r="A35" s="28"/>
      <c r="B35" s="27" t="s">
        <v>117</v>
      </c>
      <c r="C35" s="27" t="s">
        <v>118</v>
      </c>
    </row>
    <row r="36" spans="1:3" ht="38.25" customHeight="1" thickBot="1">
      <c r="A36" s="28"/>
      <c r="B36" s="27" t="s">
        <v>119</v>
      </c>
      <c r="C36" s="27" t="s">
        <v>120</v>
      </c>
    </row>
    <row r="37" spans="1:3" ht="75.75" thickBot="1">
      <c r="A37" s="28"/>
      <c r="B37" s="27" t="s">
        <v>83</v>
      </c>
      <c r="C37" s="27" t="s">
        <v>84</v>
      </c>
    </row>
    <row r="38" spans="1:3" ht="57" thickBot="1">
      <c r="A38" s="28"/>
      <c r="B38" s="27" t="s">
        <v>85</v>
      </c>
      <c r="C38" s="27" t="s">
        <v>86</v>
      </c>
    </row>
    <row r="39" spans="1:3" ht="42" customHeight="1" thickBot="1">
      <c r="A39" s="30"/>
      <c r="B39" s="27" t="s">
        <v>89</v>
      </c>
      <c r="C39" s="27" t="s">
        <v>90</v>
      </c>
    </row>
    <row r="40" spans="1:3" ht="21.75" customHeight="1" thickBot="1">
      <c r="A40" s="28"/>
      <c r="B40" s="27" t="s">
        <v>91</v>
      </c>
      <c r="C40" s="27" t="s">
        <v>92</v>
      </c>
    </row>
    <row r="41" spans="1:3" ht="21.75" customHeight="1" thickBot="1">
      <c r="A41" s="28"/>
      <c r="B41" s="27" t="s">
        <v>93</v>
      </c>
      <c r="C41" s="27" t="s">
        <v>94</v>
      </c>
    </row>
    <row r="42" spans="1:3" ht="20.25" customHeight="1" thickBot="1">
      <c r="A42" s="28"/>
      <c r="B42" s="27" t="s">
        <v>97</v>
      </c>
      <c r="C42" s="27" t="s">
        <v>121</v>
      </c>
    </row>
    <row r="43" ht="18.75">
      <c r="A43" s="31" t="s">
        <v>122</v>
      </c>
    </row>
    <row r="44" spans="1:3" ht="78.75" customHeight="1">
      <c r="A44" s="41" t="s">
        <v>139</v>
      </c>
      <c r="B44" s="42"/>
      <c r="C44" s="42"/>
    </row>
    <row r="45" spans="1:3" ht="152.25" customHeight="1">
      <c r="A45" s="41" t="s">
        <v>140</v>
      </c>
      <c r="B45" s="42"/>
      <c r="C45" s="42"/>
    </row>
    <row r="46" spans="1:3" ht="98.25" customHeight="1">
      <c r="A46" s="41" t="s">
        <v>141</v>
      </c>
      <c r="B46" s="42"/>
      <c r="C46" s="42"/>
    </row>
  </sheetData>
  <sheetProtection/>
  <mergeCells count="7">
    <mergeCell ref="A46:C46"/>
    <mergeCell ref="A6:B6"/>
    <mergeCell ref="C6:C7"/>
    <mergeCell ref="A4:C4"/>
    <mergeCell ref="A5:C5"/>
    <mergeCell ref="A44:C44"/>
    <mergeCell ref="A45:C45"/>
  </mergeCells>
  <printOptions/>
  <pageMargins left="0.75" right="0.75" top="1" bottom="1" header="0.5" footer="0.5"/>
  <pageSetup fitToHeight="7"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D12"/>
  <sheetViews>
    <sheetView zoomScale="85" zoomScaleNormal="85" zoomScalePageLayoutView="0" workbookViewId="0" topLeftCell="A4">
      <selection activeCell="C15" sqref="C15"/>
    </sheetView>
  </sheetViews>
  <sheetFormatPr defaultColWidth="9.00390625" defaultRowHeight="12.75"/>
  <cols>
    <col min="1" max="1" width="6.875" style="0" customWidth="1"/>
    <col min="2" max="2" width="26.00390625" style="0" customWidth="1"/>
    <col min="3" max="3" width="68.875" style="0" customWidth="1"/>
  </cols>
  <sheetData>
    <row r="1" spans="1:4" ht="126.75" customHeight="1">
      <c r="A1" s="50" t="s">
        <v>142</v>
      </c>
      <c r="B1" s="50"/>
      <c r="C1" s="50"/>
      <c r="D1" s="21"/>
    </row>
    <row r="2" spans="1:4" ht="56.25" customHeight="1">
      <c r="A2" s="50"/>
      <c r="B2" s="50"/>
      <c r="C2" s="50"/>
      <c r="D2" s="21"/>
    </row>
    <row r="3" spans="1:4" ht="37.5" customHeight="1">
      <c r="A3" s="56" t="s">
        <v>123</v>
      </c>
      <c r="B3" s="56"/>
      <c r="C3" s="56"/>
      <c r="D3" s="51"/>
    </row>
    <row r="4" spans="1:4" ht="18.75">
      <c r="A4" s="56" t="s">
        <v>124</v>
      </c>
      <c r="B4" s="56"/>
      <c r="C4" s="56"/>
      <c r="D4" s="51"/>
    </row>
    <row r="5" spans="1:4" ht="18.75">
      <c r="A5" s="56" t="s">
        <v>143</v>
      </c>
      <c r="B5" s="56"/>
      <c r="C5" s="56"/>
      <c r="D5" s="51"/>
    </row>
    <row r="6" spans="1:4" ht="19.5" thickBot="1">
      <c r="A6" s="57" t="s">
        <v>125</v>
      </c>
      <c r="B6" s="57"/>
      <c r="C6" s="57"/>
      <c r="D6" s="51"/>
    </row>
    <row r="7" spans="1:4" ht="42.75" customHeight="1" thickBot="1">
      <c r="A7" s="52" t="s">
        <v>126</v>
      </c>
      <c r="B7" s="53"/>
      <c r="C7" s="54" t="s">
        <v>144</v>
      </c>
      <c r="D7" s="21"/>
    </row>
    <row r="8" spans="1:4" ht="114.75" customHeight="1" thickBot="1">
      <c r="A8" s="32" t="s">
        <v>127</v>
      </c>
      <c r="B8" s="33" t="s">
        <v>128</v>
      </c>
      <c r="C8" s="55"/>
      <c r="D8" s="21"/>
    </row>
    <row r="9" spans="1:4" ht="16.5" thickBot="1">
      <c r="A9" s="34">
        <v>1</v>
      </c>
      <c r="B9" s="35">
        <v>2</v>
      </c>
      <c r="C9" s="35">
        <v>3</v>
      </c>
      <c r="D9" s="36"/>
    </row>
    <row r="10" spans="1:4" ht="48" thickBot="1">
      <c r="A10" s="37">
        <v>791</v>
      </c>
      <c r="B10" s="35"/>
      <c r="C10" s="38" t="s">
        <v>137</v>
      </c>
      <c r="D10" s="36"/>
    </row>
    <row r="11" spans="1:4" ht="32.25" thickBot="1">
      <c r="A11" s="1">
        <v>791</v>
      </c>
      <c r="B11" s="39" t="s">
        <v>129</v>
      </c>
      <c r="C11" s="39" t="s">
        <v>145</v>
      </c>
      <c r="D11" s="36"/>
    </row>
    <row r="12" spans="1:4" ht="48" thickBot="1">
      <c r="A12" s="1">
        <v>791</v>
      </c>
      <c r="B12" s="39" t="s">
        <v>130</v>
      </c>
      <c r="C12" s="39" t="s">
        <v>146</v>
      </c>
      <c r="D12" s="36"/>
    </row>
  </sheetData>
  <sheetProtection/>
  <mergeCells count="9">
    <mergeCell ref="A2:C2"/>
    <mergeCell ref="A1:C1"/>
    <mergeCell ref="D3:D6"/>
    <mergeCell ref="A7:B7"/>
    <mergeCell ref="C7:C8"/>
    <mergeCell ref="A3:C3"/>
    <mergeCell ref="A4:C4"/>
    <mergeCell ref="A5:C5"/>
    <mergeCell ref="A6:C6"/>
  </mergeCells>
  <printOptions/>
  <pageMargins left="0.75" right="0.75" top="1" bottom="1" header="0.5" footer="0.5"/>
  <pageSetup fitToHeight="8"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tabSelected="1" zoomScalePageLayoutView="0" workbookViewId="0" topLeftCell="B1">
      <selection activeCell="A3" sqref="A3:E3"/>
    </sheetView>
  </sheetViews>
  <sheetFormatPr defaultColWidth="9.00390625" defaultRowHeight="12.75"/>
  <cols>
    <col min="1" max="1" width="27.875" style="0" customWidth="1"/>
    <col min="2" max="2" width="111.75390625" style="0" customWidth="1"/>
    <col min="3" max="3" width="10.125" style="0" customWidth="1"/>
  </cols>
  <sheetData>
    <row r="1" spans="2:5" ht="100.5" customHeight="1">
      <c r="B1" s="59" t="s">
        <v>147</v>
      </c>
      <c r="C1" s="59"/>
      <c r="D1" s="59"/>
      <c r="E1" s="59"/>
    </row>
    <row r="3" spans="1:5" ht="59.25" customHeight="1">
      <c r="A3" s="58" t="s">
        <v>148</v>
      </c>
      <c r="B3" s="58"/>
      <c r="C3" s="58"/>
      <c r="D3" s="58"/>
      <c r="E3" s="58"/>
    </row>
    <row r="4" ht="12.75">
      <c r="E4" t="s">
        <v>59</v>
      </c>
    </row>
    <row r="5" spans="1:5" ht="75">
      <c r="A5" s="6" t="s">
        <v>0</v>
      </c>
      <c r="B5" s="6" t="s">
        <v>1</v>
      </c>
      <c r="C5" s="2" t="s">
        <v>2</v>
      </c>
      <c r="D5" s="2" t="s">
        <v>3</v>
      </c>
      <c r="E5" s="2" t="s">
        <v>71</v>
      </c>
    </row>
    <row r="6" spans="1:5" ht="15.75">
      <c r="A6" s="7" t="s">
        <v>4</v>
      </c>
      <c r="B6" s="7" t="s">
        <v>5</v>
      </c>
      <c r="C6" s="12">
        <f>C7+C12+C17+C25+C28+C34+C38</f>
        <v>704</v>
      </c>
      <c r="D6" s="12">
        <f>D7+D12+D17+D25+D28+D34+D38</f>
        <v>738.9</v>
      </c>
      <c r="E6" s="12">
        <f>E7+E12+E17+E25+E28+E34+E38</f>
        <v>773</v>
      </c>
    </row>
    <row r="7" spans="1:5" ht="15.75">
      <c r="A7" s="7" t="s">
        <v>6</v>
      </c>
      <c r="B7" s="7" t="s">
        <v>7</v>
      </c>
      <c r="C7" s="12">
        <f>C8</f>
        <v>52</v>
      </c>
      <c r="D7" s="12">
        <f>D8</f>
        <v>54.3</v>
      </c>
      <c r="E7" s="12">
        <f>E8</f>
        <v>56.7</v>
      </c>
    </row>
    <row r="8" spans="1:5" ht="15.75">
      <c r="A8" s="8" t="s">
        <v>8</v>
      </c>
      <c r="B8" s="9" t="s">
        <v>9</v>
      </c>
      <c r="C8" s="2">
        <f>C9+C10+C11</f>
        <v>52</v>
      </c>
      <c r="D8" s="2">
        <f>D9+D10+D11</f>
        <v>54.3</v>
      </c>
      <c r="E8" s="2">
        <f>E9+E10+E11</f>
        <v>56.7</v>
      </c>
    </row>
    <row r="9" spans="1:5" ht="45">
      <c r="A9" s="10" t="s">
        <v>10</v>
      </c>
      <c r="B9" s="9" t="s">
        <v>11</v>
      </c>
      <c r="C9" s="14">
        <v>52</v>
      </c>
      <c r="D9" s="14">
        <v>54.3</v>
      </c>
      <c r="E9" s="16">
        <v>56.7</v>
      </c>
    </row>
    <row r="10" spans="1:5" ht="60">
      <c r="A10" s="10" t="s">
        <v>12</v>
      </c>
      <c r="B10" s="9" t="s">
        <v>13</v>
      </c>
      <c r="C10" s="14"/>
      <c r="D10" s="14"/>
      <c r="E10" s="17"/>
    </row>
    <row r="11" spans="1:5" ht="30">
      <c r="A11" s="10" t="s">
        <v>14</v>
      </c>
      <c r="B11" s="9" t="s">
        <v>15</v>
      </c>
      <c r="C11" s="16"/>
      <c r="D11" s="16"/>
      <c r="E11" s="14"/>
    </row>
    <row r="12" spans="1:5" ht="14.25">
      <c r="A12" s="7" t="s">
        <v>16</v>
      </c>
      <c r="B12" s="11" t="s">
        <v>17</v>
      </c>
      <c r="C12" s="4">
        <f aca="true" t="shared" si="0" ref="C12:E13">C13</f>
        <v>45</v>
      </c>
      <c r="D12" s="4">
        <f t="shared" si="0"/>
        <v>42.9</v>
      </c>
      <c r="E12" s="4">
        <f t="shared" si="0"/>
        <v>40.8</v>
      </c>
    </row>
    <row r="13" spans="1:5" ht="15">
      <c r="A13" s="10" t="s">
        <v>18</v>
      </c>
      <c r="B13" s="9" t="s">
        <v>19</v>
      </c>
      <c r="C13" s="2">
        <f t="shared" si="0"/>
        <v>45</v>
      </c>
      <c r="D13" s="2">
        <f t="shared" si="0"/>
        <v>42.9</v>
      </c>
      <c r="E13" s="2">
        <f t="shared" si="0"/>
        <v>40.8</v>
      </c>
    </row>
    <row r="14" spans="1:5" ht="15">
      <c r="A14" s="10" t="s">
        <v>20</v>
      </c>
      <c r="B14" s="9" t="s">
        <v>19</v>
      </c>
      <c r="C14" s="14">
        <v>45</v>
      </c>
      <c r="D14" s="15">
        <v>42.9</v>
      </c>
      <c r="E14" s="14">
        <v>40.8</v>
      </c>
    </row>
    <row r="15" spans="1:5" ht="15">
      <c r="A15" s="10" t="s">
        <v>21</v>
      </c>
      <c r="B15" s="9" t="s">
        <v>22</v>
      </c>
      <c r="C15" s="2">
        <f>C16</f>
        <v>0</v>
      </c>
      <c r="D15" s="2">
        <f>D16</f>
        <v>0</v>
      </c>
      <c r="E15" s="2">
        <f>E16</f>
        <v>0</v>
      </c>
    </row>
    <row r="16" spans="1:5" ht="15">
      <c r="A16" s="10" t="s">
        <v>23</v>
      </c>
      <c r="B16" s="9" t="s">
        <v>22</v>
      </c>
      <c r="C16" s="14"/>
      <c r="D16" s="15"/>
      <c r="E16" s="14"/>
    </row>
    <row r="17" spans="1:5" ht="15">
      <c r="A17" s="7" t="s">
        <v>24</v>
      </c>
      <c r="B17" s="9" t="s">
        <v>25</v>
      </c>
      <c r="C17" s="2">
        <f>C18+C20</f>
        <v>189</v>
      </c>
      <c r="D17" s="2">
        <f>D18+D20</f>
        <v>193.7</v>
      </c>
      <c r="E17" s="2">
        <f>E18+E20</f>
        <v>198.5</v>
      </c>
    </row>
    <row r="18" spans="1:5" ht="15">
      <c r="A18" s="10" t="s">
        <v>26</v>
      </c>
      <c r="B18" s="9" t="s">
        <v>27</v>
      </c>
      <c r="C18" s="2">
        <f>C19</f>
        <v>5</v>
      </c>
      <c r="D18" s="2">
        <f>D19</f>
        <v>5.1</v>
      </c>
      <c r="E18" s="2">
        <f>E19</f>
        <v>5.2</v>
      </c>
    </row>
    <row r="19" spans="1:5" ht="30">
      <c r="A19" s="10" t="s">
        <v>28</v>
      </c>
      <c r="B19" s="9" t="s">
        <v>29</v>
      </c>
      <c r="C19" s="14">
        <v>5</v>
      </c>
      <c r="D19" s="14">
        <v>5.1</v>
      </c>
      <c r="E19" s="14">
        <v>5.2</v>
      </c>
    </row>
    <row r="20" spans="1:5" ht="15">
      <c r="A20" s="10" t="s">
        <v>30</v>
      </c>
      <c r="B20" s="9" t="s">
        <v>31</v>
      </c>
      <c r="C20" s="2">
        <f>C21+C23</f>
        <v>184</v>
      </c>
      <c r="D20" s="2">
        <f>D21+D23</f>
        <v>188.6</v>
      </c>
      <c r="E20" s="2">
        <f>E21+E23</f>
        <v>193.3</v>
      </c>
    </row>
    <row r="21" spans="1:5" ht="15">
      <c r="A21" s="10" t="s">
        <v>32</v>
      </c>
      <c r="B21" s="9" t="s">
        <v>33</v>
      </c>
      <c r="C21" s="2">
        <f>C22</f>
        <v>81</v>
      </c>
      <c r="D21" s="2">
        <f>D22</f>
        <v>83</v>
      </c>
      <c r="E21" s="2">
        <f>E22</f>
        <v>85.1</v>
      </c>
    </row>
    <row r="22" spans="1:5" ht="15">
      <c r="A22" s="10" t="s">
        <v>34</v>
      </c>
      <c r="B22" s="9" t="s">
        <v>35</v>
      </c>
      <c r="C22" s="14">
        <v>81</v>
      </c>
      <c r="D22" s="15">
        <v>83</v>
      </c>
      <c r="E22" s="14">
        <v>85.1</v>
      </c>
    </row>
    <row r="23" spans="1:5" ht="15">
      <c r="A23" s="10" t="s">
        <v>36</v>
      </c>
      <c r="B23" s="9" t="s">
        <v>37</v>
      </c>
      <c r="C23" s="2">
        <f>C24</f>
        <v>103</v>
      </c>
      <c r="D23" s="2">
        <f>D24</f>
        <v>105.6</v>
      </c>
      <c r="E23" s="2">
        <f>E24</f>
        <v>108.2</v>
      </c>
    </row>
    <row r="24" spans="1:5" ht="15.75">
      <c r="A24" s="10" t="s">
        <v>38</v>
      </c>
      <c r="B24" s="9" t="s">
        <v>39</v>
      </c>
      <c r="C24" s="14">
        <v>103</v>
      </c>
      <c r="D24" s="15">
        <v>105.6</v>
      </c>
      <c r="E24" s="16">
        <v>108.2</v>
      </c>
    </row>
    <row r="25" spans="1:5" ht="15.75">
      <c r="A25" s="7" t="s">
        <v>40</v>
      </c>
      <c r="B25" s="11" t="s">
        <v>41</v>
      </c>
      <c r="C25" s="5">
        <f aca="true" t="shared" si="1" ref="C25:E26">C26</f>
        <v>6</v>
      </c>
      <c r="D25" s="5">
        <f t="shared" si="1"/>
        <v>6</v>
      </c>
      <c r="E25" s="5">
        <f t="shared" si="1"/>
        <v>6</v>
      </c>
    </row>
    <row r="26" spans="1:5" ht="30">
      <c r="A26" s="10" t="s">
        <v>42</v>
      </c>
      <c r="B26" s="10" t="s">
        <v>43</v>
      </c>
      <c r="C26" s="3">
        <f t="shared" si="1"/>
        <v>6</v>
      </c>
      <c r="D26" s="3">
        <f t="shared" si="1"/>
        <v>6</v>
      </c>
      <c r="E26" s="3">
        <f t="shared" si="1"/>
        <v>6</v>
      </c>
    </row>
    <row r="27" spans="1:5" ht="45">
      <c r="A27" s="10" t="s">
        <v>44</v>
      </c>
      <c r="B27" s="10" t="s">
        <v>45</v>
      </c>
      <c r="C27" s="16">
        <v>6</v>
      </c>
      <c r="D27" s="16">
        <v>6</v>
      </c>
      <c r="E27" s="14">
        <v>6</v>
      </c>
    </row>
    <row r="28" spans="1:5" ht="28.5">
      <c r="A28" s="7" t="s">
        <v>46</v>
      </c>
      <c r="B28" s="11" t="s">
        <v>47</v>
      </c>
      <c r="C28" s="5">
        <f>C29</f>
        <v>410</v>
      </c>
      <c r="D28" s="5">
        <f>D29</f>
        <v>410</v>
      </c>
      <c r="E28" s="5">
        <f>E29</f>
        <v>410</v>
      </c>
    </row>
    <row r="29" spans="1:5" ht="45.75" thickBot="1">
      <c r="A29" s="10" t="s">
        <v>48</v>
      </c>
      <c r="B29" s="10" t="s">
        <v>49</v>
      </c>
      <c r="C29" s="2">
        <f>C32+C30</f>
        <v>410</v>
      </c>
      <c r="D29" s="2">
        <f>D32+D30</f>
        <v>410</v>
      </c>
      <c r="E29" s="2">
        <f>E32+E30</f>
        <v>410</v>
      </c>
    </row>
    <row r="30" spans="1:5" ht="45.75" thickBot="1">
      <c r="A30" s="13" t="s">
        <v>62</v>
      </c>
      <c r="B30" s="10" t="s">
        <v>60</v>
      </c>
      <c r="C30" s="2">
        <f>C31</f>
        <v>410</v>
      </c>
      <c r="D30" s="2">
        <f>D31</f>
        <v>410</v>
      </c>
      <c r="E30" s="2">
        <f>E31</f>
        <v>410</v>
      </c>
    </row>
    <row r="31" spans="1:5" ht="45.75" thickBot="1">
      <c r="A31" s="1" t="s">
        <v>63</v>
      </c>
      <c r="B31" s="10" t="s">
        <v>61</v>
      </c>
      <c r="C31" s="40">
        <v>410</v>
      </c>
      <c r="D31" s="40">
        <v>410</v>
      </c>
      <c r="E31" s="40">
        <v>410</v>
      </c>
    </row>
    <row r="32" spans="1:5" ht="45">
      <c r="A32" s="10" t="s">
        <v>50</v>
      </c>
      <c r="B32" s="10" t="s">
        <v>51</v>
      </c>
      <c r="C32" s="2">
        <f>C33</f>
        <v>0</v>
      </c>
      <c r="D32" s="2">
        <f>D33</f>
        <v>0</v>
      </c>
      <c r="E32" s="2">
        <f>E33</f>
        <v>0</v>
      </c>
    </row>
    <row r="33" spans="1:5" ht="30">
      <c r="A33" s="10" t="s">
        <v>52</v>
      </c>
      <c r="B33" s="10" t="s">
        <v>53</v>
      </c>
      <c r="C33" s="14"/>
      <c r="D33" s="14"/>
      <c r="E33" s="14"/>
    </row>
    <row r="34" spans="1:5" ht="15">
      <c r="A34" s="7" t="s">
        <v>54</v>
      </c>
      <c r="B34" s="7" t="s">
        <v>55</v>
      </c>
      <c r="C34" s="2">
        <f aca="true" t="shared" si="2" ref="C34:E36">C35</f>
        <v>2</v>
      </c>
      <c r="D34" s="2">
        <f t="shared" si="2"/>
        <v>2</v>
      </c>
      <c r="E34" s="2">
        <f t="shared" si="2"/>
        <v>2</v>
      </c>
    </row>
    <row r="35" spans="1:5" ht="15">
      <c r="A35" s="10" t="s">
        <v>133</v>
      </c>
      <c r="B35" s="10" t="s">
        <v>56</v>
      </c>
      <c r="C35" s="2">
        <f t="shared" si="2"/>
        <v>2</v>
      </c>
      <c r="D35" s="2">
        <f t="shared" si="2"/>
        <v>2</v>
      </c>
      <c r="E35" s="2">
        <f t="shared" si="2"/>
        <v>2</v>
      </c>
    </row>
    <row r="36" spans="1:5" ht="15">
      <c r="A36" s="10" t="s">
        <v>131</v>
      </c>
      <c r="B36" s="10" t="s">
        <v>57</v>
      </c>
      <c r="C36" s="2">
        <f t="shared" si="2"/>
        <v>2</v>
      </c>
      <c r="D36" s="2">
        <f t="shared" si="2"/>
        <v>2</v>
      </c>
      <c r="E36" s="2">
        <f t="shared" si="2"/>
        <v>2</v>
      </c>
    </row>
    <row r="37" spans="1:5" ht="15">
      <c r="A37" s="10" t="s">
        <v>132</v>
      </c>
      <c r="B37" s="10" t="s">
        <v>58</v>
      </c>
      <c r="C37" s="14">
        <v>2</v>
      </c>
      <c r="D37" s="15">
        <v>2</v>
      </c>
      <c r="E37" s="18">
        <v>2</v>
      </c>
    </row>
    <row r="38" spans="1:5" ht="15">
      <c r="A38" s="7" t="s">
        <v>64</v>
      </c>
      <c r="B38" s="7" t="s">
        <v>65</v>
      </c>
      <c r="C38" s="2">
        <f aca="true" t="shared" si="3" ref="C38:E40">C39</f>
        <v>0</v>
      </c>
      <c r="D38" s="2">
        <f t="shared" si="3"/>
        <v>30</v>
      </c>
      <c r="E38" s="2">
        <f t="shared" si="3"/>
        <v>59</v>
      </c>
    </row>
    <row r="39" spans="1:5" ht="45">
      <c r="A39" s="10" t="s">
        <v>68</v>
      </c>
      <c r="B39" s="10" t="s">
        <v>66</v>
      </c>
      <c r="C39" s="2">
        <f t="shared" si="3"/>
        <v>0</v>
      </c>
      <c r="D39" s="2">
        <f t="shared" si="3"/>
        <v>30</v>
      </c>
      <c r="E39" s="2">
        <f t="shared" si="3"/>
        <v>59</v>
      </c>
    </row>
    <row r="40" spans="1:5" ht="45">
      <c r="A40" s="10" t="s">
        <v>69</v>
      </c>
      <c r="B40" s="10" t="s">
        <v>67</v>
      </c>
      <c r="C40" s="2">
        <f t="shared" si="3"/>
        <v>0</v>
      </c>
      <c r="D40" s="2">
        <f t="shared" si="3"/>
        <v>30</v>
      </c>
      <c r="E40" s="2">
        <f t="shared" si="3"/>
        <v>59</v>
      </c>
    </row>
    <row r="41" spans="1:5" ht="45">
      <c r="A41" s="10" t="s">
        <v>134</v>
      </c>
      <c r="B41" s="10" t="s">
        <v>70</v>
      </c>
      <c r="C41" s="14"/>
      <c r="D41" s="14">
        <v>30</v>
      </c>
      <c r="E41" s="18">
        <v>59</v>
      </c>
    </row>
  </sheetData>
  <sheetProtection formatCells="0" formatColumns="0" insertColumns="0" insertRows="0" deleteColumns="0" deleteRows="0"/>
  <mergeCells count="2">
    <mergeCell ref="A3:E3"/>
    <mergeCell ref="B1:E1"/>
  </mergeCells>
  <printOptions/>
  <pageMargins left="0.75" right="0.75" top="1" bottom="1" header="0.5" footer="0.5"/>
  <pageSetup fitToHeight="3"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Организация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78</cp:lastModifiedBy>
  <cp:lastPrinted>2016-11-15T05:55:16Z</cp:lastPrinted>
  <dcterms:created xsi:type="dcterms:W3CDTF">2015-11-16T11:35:36Z</dcterms:created>
  <dcterms:modified xsi:type="dcterms:W3CDTF">2016-12-30T09:09:11Z</dcterms:modified>
  <cp:category/>
  <cp:version/>
  <cp:contentType/>
  <cp:contentStatus/>
</cp:coreProperties>
</file>