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5480" windowHeight="10890" firstSheet="1" activeTab="1"/>
  </bookViews>
  <sheets>
    <sheet name="2" sheetId="1" state="hidden" r:id="rId1"/>
    <sheet name="дох" sheetId="2" r:id="rId2"/>
    <sheet name="расх" sheetId="3" r:id="rId3"/>
  </sheets>
  <definedNames/>
  <calcPr fullCalcOnLoad="1"/>
</workbook>
</file>

<file path=xl/sharedStrings.xml><?xml version="1.0" encoding="utf-8"?>
<sst xmlns="http://schemas.openxmlformats.org/spreadsheetml/2006/main" count="161" uniqueCount="150">
  <si>
    <t>Наименование</t>
  </si>
  <si>
    <t>001</t>
  </si>
  <si>
    <t>002</t>
  </si>
  <si>
    <t>в том числе:</t>
  </si>
  <si>
    <t>Заработная плата</t>
  </si>
  <si>
    <t>Руководитель</t>
  </si>
  <si>
    <t>Приложение 3</t>
  </si>
  <si>
    <t>Справочная информация</t>
  </si>
  <si>
    <t>КБк</t>
  </si>
  <si>
    <t>Отчет</t>
  </si>
  <si>
    <t>Расходы по компенсационным выплатам на книгоиздательскую продукцию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</si>
  <si>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</si>
  <si>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</si>
  <si>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</si>
  <si>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</si>
  <si>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</si>
  <si>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</si>
  <si>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</si>
  <si>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Кредиторская задолженность по оплате коммунальных услуг бюджетными учреждениями</t>
  </si>
  <si>
    <t>по гос. управлению</t>
  </si>
  <si>
    <t>по образованию</t>
  </si>
  <si>
    <t>по культуре</t>
  </si>
  <si>
    <t>по здравоохранению и спорту</t>
  </si>
  <si>
    <t xml:space="preserve">                                           2. Расходы бюджета</t>
  </si>
  <si>
    <t xml:space="preserve"> Наименование показателя</t>
  </si>
  <si>
    <t>Код</t>
  </si>
  <si>
    <t>стро-</t>
  </si>
  <si>
    <t>ки</t>
  </si>
  <si>
    <t>4</t>
  </si>
  <si>
    <t>5</t>
  </si>
  <si>
    <t>6</t>
  </si>
  <si>
    <t>Расходы бюджета - всего</t>
  </si>
  <si>
    <t>КОДЫ</t>
  </si>
  <si>
    <t>Форма по ОКУД</t>
  </si>
  <si>
    <t xml:space="preserve">                   Дата</t>
  </si>
  <si>
    <t>Наименование органа, организующего</t>
  </si>
  <si>
    <t xml:space="preserve">             по ОКПО</t>
  </si>
  <si>
    <t>Наименование бюджета ____________________________________________________________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</si>
  <si>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</si>
  <si>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</si>
  <si>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</si>
  <si>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</si>
  <si>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          1. Доходы бюджета</t>
  </si>
  <si>
    <t>Код дохода по КД</t>
  </si>
  <si>
    <t>Доходы бюджета - всего</t>
  </si>
  <si>
    <t>Киекбаевский сельсовет</t>
  </si>
  <si>
    <t>Начисление на оплату</t>
  </si>
  <si>
    <t>Услуги связи</t>
  </si>
  <si>
    <t>Коммунальные услуги</t>
  </si>
  <si>
    <t>НДФЛ</t>
  </si>
  <si>
    <t>Ф.Ю.Ягудина.</t>
  </si>
  <si>
    <t xml:space="preserve">Ф.А.Ибрагимова. </t>
  </si>
  <si>
    <t>Увелич стоим.Мат.запасов</t>
  </si>
  <si>
    <t>Специалист 1 категории</t>
  </si>
  <si>
    <t xml:space="preserve">Налог на имущество физических лиц </t>
  </si>
  <si>
    <t>Государственная пошлина</t>
  </si>
  <si>
    <t>Доходы получаемые в виде арен. пл. за земельн. участки</t>
  </si>
  <si>
    <t>Единый налог на вмененный доход</t>
  </si>
  <si>
    <t>79120203015000000151</t>
  </si>
  <si>
    <t>Доходы от продажи имущества СП</t>
  </si>
  <si>
    <t>18210502010021000110</t>
  </si>
  <si>
    <t>18210601030101000110</t>
  </si>
  <si>
    <t>003</t>
  </si>
  <si>
    <t>004</t>
  </si>
  <si>
    <t>итого по статьи 225 в.том числе :</t>
  </si>
  <si>
    <t>итого по статьи 226 в.том числе :</t>
  </si>
  <si>
    <t>итого по статьи 340.3 в.том числе :</t>
  </si>
  <si>
    <t>Пожарная безопасность</t>
  </si>
  <si>
    <t>Воинский учет</t>
  </si>
  <si>
    <t>ВСЕГО РАСХОДОВ</t>
  </si>
  <si>
    <t>0203</t>
  </si>
  <si>
    <t>79120204999107502151</t>
  </si>
  <si>
    <t>Услуги по страхованию</t>
  </si>
  <si>
    <t>Услуги в области информационных технологий</t>
  </si>
  <si>
    <t>Имущественные налоги</t>
  </si>
  <si>
    <t>86311402053100000410</t>
  </si>
  <si>
    <t>79111302995100000130</t>
  </si>
  <si>
    <t>Субвенция на осуществление воинского учета</t>
  </si>
  <si>
    <t>\0104\791\99\0\00\02040\242\225.6\ФЗ.131.03.2\\РП-А-0100\\</t>
  </si>
  <si>
    <t>15.11.2016</t>
  </si>
  <si>
    <t xml:space="preserve"> на 2017 год</t>
  </si>
  <si>
    <t xml:space="preserve"> на 2018 год</t>
  </si>
  <si>
    <t xml:space="preserve"> на 2019 год</t>
  </si>
  <si>
    <t>на 2017 год</t>
  </si>
  <si>
    <t>на 2018 год</t>
  </si>
  <si>
    <t>на 2019 год</t>
  </si>
  <si>
    <t>Иные работы и услуги (подписка)</t>
  </si>
  <si>
    <t>Уличное освещение</t>
  </si>
  <si>
    <t>утвержденные расходы</t>
  </si>
  <si>
    <t>Приобретение запас.частей,кан.тов.,хоз/тов.,дрова</t>
  </si>
  <si>
    <t>\0203\791\99\0\00\51180\242\226.7\ФЗ.53.98.1\\РП-В-5700\\</t>
  </si>
  <si>
    <t>Сумма условно утвержденных расходов</t>
  </si>
  <si>
    <r>
      <t xml:space="preserve">исполнение бюджета  </t>
    </r>
    <r>
      <rPr>
        <sz val="11"/>
        <rFont val="Arial Cyr"/>
        <family val="0"/>
      </rPr>
      <t xml:space="preserve"> АСП  КИЕКБАЕВСКИЙ СЕЛЬСОВЕТ</t>
    </r>
  </si>
  <si>
    <t>Услуги в области информационных технологий (программы)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</si>
  <si>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</si>
  <si>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Другие расходы по содерж.имущества</t>
  </si>
  <si>
    <t>Иные расходы (член.взнос)</t>
  </si>
  <si>
    <t>Горюче-смазоч. материалы</t>
  </si>
  <si>
    <t>86311105025100000120</t>
  </si>
  <si>
    <t>79120201001100000151</t>
  </si>
  <si>
    <t>79120201003100000151</t>
  </si>
  <si>
    <t>СП</t>
  </si>
  <si>
    <t>Прочие доходы (нотариальный тариф)</t>
  </si>
  <si>
    <t>Итого межбюджетные трансферты</t>
  </si>
  <si>
    <t>Итого собственные доходы</t>
  </si>
  <si>
    <t>79110804020011000110</t>
  </si>
  <si>
    <t>18210102010011000110</t>
  </si>
  <si>
    <t>Содержание имущества</t>
  </si>
  <si>
    <t>Дорожный фонд   (группа 013-1112)</t>
  </si>
  <si>
    <t>Благоустройство  (группа 011-1112)</t>
  </si>
  <si>
    <t xml:space="preserve">итого по статьи 290 </t>
  </si>
  <si>
    <t>Дотация на выравнивание бюджетной обеспеченности</t>
  </si>
  <si>
    <t xml:space="preserve">Дотация на поддержку мер по обеспечению сбалансированности бюджетов </t>
  </si>
  <si>
    <t>Иные межбюджетные трансферты на прочие мероприятия по благоустройству территории СП</t>
  </si>
  <si>
    <t>18210606033101000110</t>
  </si>
  <si>
    <t>18210606043101000110</t>
  </si>
  <si>
    <t>Резервный фонд</t>
  </si>
  <si>
    <t>\0102\791\99\0\00\02030\121\211\ФЗ.131.03.2\\РП-А-0100\\</t>
  </si>
  <si>
    <t>\0102\791\99\0\00\02030\129\213\ФЗ.131.03.2\\РП-А-0100\\</t>
  </si>
  <si>
    <t>\0104\791\99\0\00\02040\121\211\ФЗ.131.03.2\\РП-А-0100\\</t>
  </si>
  <si>
    <t>\0104\791\99\0\00\02040\129\213\ФЗ.131.03.2\\РП-А-0100\\</t>
  </si>
  <si>
    <t>\0104\791\99\0\00\02040\242\221\ФЗ.131.03.2\\РП-А-0100\\</t>
  </si>
  <si>
    <t>\0104\791\99\0\00\02040\242\226.7\ФЗ.131.03.2\\РП-А-0100\\</t>
  </si>
  <si>
    <t>\0104\791\99\0\00\02040\244\223.6\ФЗ.131.03.2\\РП-А-0100\\</t>
  </si>
  <si>
    <t>\0104\791\99\0\00\02040\851\290.1.1\ФЗ.131.03.2\\РП-А-0100\\</t>
  </si>
  <si>
    <t>\0104\791\99\0\00\02040\244\226.10\ФЗ.131.03.2\\РП-А-0100\\</t>
  </si>
  <si>
    <t>\0104\791\99\0\00\02040\244\226.6\ФЗ.131.03.2\\РП-А-0100\\</t>
  </si>
  <si>
    <t>\0104\791\99\0\00\02040\244\290.8\ФЗ.131.03.2\\РП-А-0100\\</t>
  </si>
  <si>
    <t>\0104\791\99\0\00\02040\244\340.3.1\ФЗ.131.03.2\\РП-А-0100\\</t>
  </si>
  <si>
    <t>\0104\791\99\0\00\02040\244\340.3\ФЗ.131.03.2\\РП-А-0100\\</t>
  </si>
  <si>
    <t>\0310\791\31\0\00\24300\244\340.3\ФЗ.131.03.119\\РП-А-1700\\</t>
  </si>
  <si>
    <t>\0111\791\99\0\00\07500\870\290.8\ФЗ.131.03.1\\РП-Г-6300\\</t>
  </si>
  <si>
    <t>\0203\791\99\0\00\51180\121\211\ФЗ.53.98.1\\РП-В-5700\\</t>
  </si>
  <si>
    <t>\0203\791\99\0\00\51180\129\213\ФЗ.53.98.1\\РП-В-5700\\</t>
  </si>
  <si>
    <t>\0203\791\99\0\00\51180\244\340.3\ФЗ.53.98.1\\РП-В-5700\\</t>
  </si>
  <si>
    <t>\0409\791\23\0\00\03150\244\225.1\ФЗ.131.03.62\\РП-В-6800\\</t>
  </si>
  <si>
    <t>\0503\791\31\0\00\74040\244\225.2\РП.67.12.1\\РП-А-2800\\</t>
  </si>
  <si>
    <t>\0503\791\31\0\00\74040\244\223.6\РП.67.12.1\\РП-А-2800\\</t>
  </si>
  <si>
    <t>79120204014100000151</t>
  </si>
  <si>
    <t>Межбюджетные трансферты СП на дорожную деятельность</t>
  </si>
  <si>
    <t>И НА ПЛАНОВЫЙ ПЕРИОД 2018 и 2019 ГОДОВ</t>
  </si>
  <si>
    <t>0501012</t>
  </si>
  <si>
    <t>Заработная плата   (глава)</t>
  </si>
  <si>
    <t>Начисление на оплату (глава)</t>
  </si>
  <si>
    <t xml:space="preserve">ПРОЕКТ БЮДЖЕТА НА 2017 ГОД </t>
  </si>
  <si>
    <t>Земельный налог с физических лиц</t>
  </si>
  <si>
    <t>Земельный налог с юридических лиц</t>
  </si>
  <si>
    <t>Код расхода по ФКР, КЦСР,КВР,ЭКР</t>
  </si>
  <si>
    <t xml:space="preserve"> </t>
  </si>
  <si>
    <t>Наименование показателя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</si>
</sst>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_-* #,##0.0&quot;р.&quot;_-;\-* #,##0.0&quot;р.&quot;_-;_-* &quot;-&quot;?&quot;р.&quot;_-;_-@_-"/>
    <numFmt numFmtId="179" formatCode="#,##0.0_р_.;\-#,##0.0_р_."/>
    <numFmt numFmtId="180" formatCode="#,##0.0_р_."/>
    <numFmt numFmtId="181" formatCode="[$-FC19]d\ mmmm\ yyyy\ &quot;г.&quot;"/>
    <numFmt numFmtId="182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8.5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Continuous"/>
    </xf>
    <xf numFmtId="49" fontId="3" fillId="0" borderId="2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28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49" fontId="3" fillId="0" borderId="29" xfId="0" applyNumberFormat="1" applyFont="1" applyBorder="1" applyAlignment="1">
      <alignment horizontal="left"/>
    </xf>
    <xf numFmtId="49" fontId="10" fillId="0" borderId="29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0" fontId="3" fillId="0" borderId="31" xfId="0" applyFont="1" applyFill="1" applyBorder="1" applyAlignment="1">
      <alignment horizontal="left" wrapText="1"/>
    </xf>
    <xf numFmtId="49" fontId="9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 vertical="justify"/>
    </xf>
    <xf numFmtId="49" fontId="6" fillId="0" borderId="21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left" vertical="justify"/>
    </xf>
    <xf numFmtId="0" fontId="1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182" fontId="0" fillId="0" borderId="21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49" fontId="0" fillId="0" borderId="32" xfId="0" applyNumberFormat="1" applyFont="1" applyBorder="1" applyAlignment="1">
      <alignment horizontal="centerContinuous"/>
    </xf>
    <xf numFmtId="49" fontId="0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55.375" style="1" customWidth="1"/>
    <col min="2" max="2" width="14.00390625" style="2" customWidth="1"/>
    <col min="3" max="3" width="16.375" style="1" customWidth="1"/>
    <col min="4" max="16384" width="9.125" style="1" customWidth="1"/>
  </cols>
  <sheetData>
    <row r="1" ht="15">
      <c r="C1" s="3" t="s">
        <v>6</v>
      </c>
    </row>
    <row r="4" spans="1:3" ht="15">
      <c r="A4" s="98" t="s">
        <v>7</v>
      </c>
      <c r="B4" s="98"/>
      <c r="C4" s="98"/>
    </row>
    <row r="5" spans="1:3" ht="15">
      <c r="A5" s="98"/>
      <c r="B5" s="98"/>
      <c r="C5" s="98"/>
    </row>
    <row r="6" spans="1:3" ht="15">
      <c r="A6" s="98" t="s">
        <v>45</v>
      </c>
      <c r="B6" s="98"/>
      <c r="C6" s="98"/>
    </row>
    <row r="7" spans="1:3" ht="15">
      <c r="A7" s="4"/>
      <c r="B7" s="4"/>
      <c r="C7" s="4"/>
    </row>
    <row r="8" spans="1:3" ht="15">
      <c r="A8" s="4"/>
      <c r="B8" s="4"/>
      <c r="C8" s="4"/>
    </row>
    <row r="10" spans="1:3" ht="15">
      <c r="A10" s="5" t="s">
        <v>0</v>
      </c>
      <c r="B10" s="6" t="s">
        <v>8</v>
      </c>
      <c r="C10" s="5" t="s">
        <v>9</v>
      </c>
    </row>
    <row r="11" spans="1:3" ht="37.5" customHeight="1">
      <c r="A11" s="7" t="s">
        <v>10</v>
      </c>
      <c r="B11" s="6" t="s">
        <v>11</v>
      </c>
      <c r="C11" s="5"/>
    </row>
    <row r="12" spans="1:3" ht="15">
      <c r="A12" s="8" t="s">
        <v>12</v>
      </c>
      <c r="B12" s="6" t="s">
        <v>13</v>
      </c>
      <c r="C12" s="5"/>
    </row>
    <row r="13" spans="1:3" ht="15">
      <c r="A13" s="8" t="s">
        <v>14</v>
      </c>
      <c r="B13" s="6" t="s">
        <v>15</v>
      </c>
      <c r="C13" s="5"/>
    </row>
    <row r="14" spans="1:3" ht="16.5" customHeight="1">
      <c r="A14" s="8" t="s">
        <v>16</v>
      </c>
      <c r="B14" s="6" t="s">
        <v>17</v>
      </c>
      <c r="C14" s="5">
        <v>0</v>
      </c>
    </row>
    <row r="15" spans="1:3" ht="47.25">
      <c r="A15" s="9" t="s">
        <v>18</v>
      </c>
      <c r="B15" s="6"/>
      <c r="C15" s="5">
        <v>0</v>
      </c>
    </row>
    <row r="16" spans="1:3" ht="15">
      <c r="A16" s="10" t="s">
        <v>19</v>
      </c>
      <c r="B16" s="6"/>
      <c r="C16" s="5">
        <v>0</v>
      </c>
    </row>
    <row r="17" spans="1:3" ht="15">
      <c r="A17" s="8" t="s">
        <v>20</v>
      </c>
      <c r="B17" s="6"/>
      <c r="C17" s="5"/>
    </row>
    <row r="18" spans="1:3" ht="15">
      <c r="A18" s="8" t="s">
        <v>21</v>
      </c>
      <c r="B18" s="6"/>
      <c r="C18" s="5"/>
    </row>
    <row r="19" spans="1:3" ht="15">
      <c r="A19" s="8" t="s">
        <v>22</v>
      </c>
      <c r="B19" s="6"/>
      <c r="C19" s="5"/>
    </row>
    <row r="20" spans="1:3" ht="15">
      <c r="A20" s="51"/>
      <c r="B20" s="52"/>
      <c r="C20" s="53"/>
    </row>
    <row r="21" spans="2:3" ht="15">
      <c r="B21" s="52"/>
      <c r="C21" s="51"/>
    </row>
    <row r="25" spans="1:2" ht="15">
      <c r="A25" s="1" t="s">
        <v>5</v>
      </c>
      <c r="B25" s="2" t="s">
        <v>50</v>
      </c>
    </row>
    <row r="28" spans="1:2" ht="15">
      <c r="A28" s="1" t="s">
        <v>53</v>
      </c>
      <c r="B28" s="2" t="s">
        <v>51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I43" sqref="I43"/>
    </sheetView>
  </sheetViews>
  <sheetFormatPr defaultColWidth="9.00390625" defaultRowHeight="12.75"/>
  <cols>
    <col min="1" max="1" width="33.125" style="49" customWidth="1"/>
    <col min="2" max="2" width="4.00390625" style="49" customWidth="1"/>
    <col min="3" max="3" width="18.875" style="49" customWidth="1"/>
    <col min="4" max="4" width="11.00390625" style="42" customWidth="1"/>
    <col min="5" max="5" width="11.75390625" style="42" customWidth="1"/>
    <col min="6" max="6" width="12.125" style="0" customWidth="1"/>
  </cols>
  <sheetData>
    <row r="2" spans="1:5" ht="15.75" customHeight="1">
      <c r="A2" s="78"/>
      <c r="B2" s="93" t="s">
        <v>144</v>
      </c>
      <c r="C2" s="93"/>
      <c r="D2" s="39"/>
      <c r="E2" s="39"/>
    </row>
    <row r="3" spans="1:6" ht="13.5" customHeight="1" thickBot="1">
      <c r="A3" s="38"/>
      <c r="B3" s="99" t="s">
        <v>140</v>
      </c>
      <c r="C3" s="99"/>
      <c r="D3" s="99"/>
      <c r="E3" s="100"/>
      <c r="F3" s="40" t="s">
        <v>32</v>
      </c>
    </row>
    <row r="4" spans="1:6" ht="16.5" customHeight="1">
      <c r="A4" s="12"/>
      <c r="B4" s="12"/>
      <c r="C4" s="12"/>
      <c r="D4" s="37"/>
      <c r="E4" s="13" t="s">
        <v>33</v>
      </c>
      <c r="F4" s="94" t="s">
        <v>141</v>
      </c>
    </row>
    <row r="5" spans="1:6" ht="13.5" customHeight="1">
      <c r="A5" s="41"/>
      <c r="B5" s="41"/>
      <c r="C5" s="41"/>
      <c r="D5" s="41"/>
      <c r="E5" s="12" t="s">
        <v>34</v>
      </c>
      <c r="F5" s="80" t="s">
        <v>79</v>
      </c>
    </row>
    <row r="6" spans="1:6" ht="13.5" customHeight="1">
      <c r="A6" s="12" t="s">
        <v>35</v>
      </c>
      <c r="B6" s="12"/>
      <c r="C6" s="12"/>
      <c r="D6" s="13"/>
      <c r="F6" s="43"/>
    </row>
    <row r="7" spans="1:6" ht="13.5" customHeight="1">
      <c r="A7" s="12" t="s">
        <v>92</v>
      </c>
      <c r="B7" s="12"/>
      <c r="C7" s="12"/>
      <c r="D7" s="13"/>
      <c r="E7" s="12" t="s">
        <v>36</v>
      </c>
      <c r="F7" s="44"/>
    </row>
    <row r="8" spans="1:6" ht="10.5" customHeight="1">
      <c r="A8" s="12" t="s">
        <v>37</v>
      </c>
      <c r="B8" s="12"/>
      <c r="C8" s="12"/>
      <c r="D8" s="13"/>
      <c r="E8" s="12"/>
      <c r="F8" s="44"/>
    </row>
    <row r="9" spans="1:6" ht="15.75" customHeight="1">
      <c r="A9" s="12" t="s">
        <v>38</v>
      </c>
      <c r="B9" s="12"/>
      <c r="C9" s="12"/>
      <c r="D9" s="13"/>
      <c r="E9" s="12"/>
      <c r="F9" s="45"/>
    </row>
    <row r="10" spans="1:6" ht="13.5" customHeight="1" thickBot="1">
      <c r="A10" s="12" t="s">
        <v>39</v>
      </c>
      <c r="B10" s="12"/>
      <c r="C10" s="12"/>
      <c r="D10" s="13"/>
      <c r="E10" s="12" t="s">
        <v>40</v>
      </c>
      <c r="F10" s="46" t="s">
        <v>41</v>
      </c>
    </row>
    <row r="11" spans="1:6" ht="13.5" customHeight="1">
      <c r="A11" s="79" t="s">
        <v>42</v>
      </c>
      <c r="B11" s="11"/>
      <c r="C11" s="12"/>
      <c r="D11" s="13"/>
      <c r="E11" s="13"/>
      <c r="F11" s="47"/>
    </row>
    <row r="12" spans="1:6" ht="6" customHeight="1">
      <c r="A12" s="14"/>
      <c r="B12" s="14"/>
      <c r="C12" s="15"/>
      <c r="D12" s="16"/>
      <c r="E12" s="16"/>
      <c r="F12" s="17"/>
    </row>
    <row r="13" spans="1:5" ht="7.5" customHeight="1">
      <c r="A13" s="18"/>
      <c r="B13" s="19"/>
      <c r="C13" s="20"/>
      <c r="D13" s="21"/>
      <c r="E13" s="22"/>
    </row>
    <row r="14" spans="1:5" ht="13.5" customHeight="1">
      <c r="A14" s="19" t="s">
        <v>24</v>
      </c>
      <c r="B14" s="19" t="s">
        <v>25</v>
      </c>
      <c r="C14" s="19"/>
      <c r="D14" s="21"/>
      <c r="E14" s="24"/>
    </row>
    <row r="15" spans="1:6" ht="19.5" customHeight="1">
      <c r="A15" s="18"/>
      <c r="B15" s="19" t="s">
        <v>26</v>
      </c>
      <c r="C15" s="20" t="s">
        <v>43</v>
      </c>
      <c r="D15" s="95" t="s">
        <v>80</v>
      </c>
      <c r="E15" s="95" t="s">
        <v>81</v>
      </c>
      <c r="F15" s="95" t="s">
        <v>82</v>
      </c>
    </row>
    <row r="16" spans="1:6" ht="9.75" customHeight="1">
      <c r="A16" s="18"/>
      <c r="B16" s="19" t="s">
        <v>27</v>
      </c>
      <c r="C16" s="19"/>
      <c r="D16" s="21"/>
      <c r="E16" s="21"/>
      <c r="F16" s="25"/>
    </row>
    <row r="17" spans="1:6" ht="10.5" customHeight="1">
      <c r="A17" s="18"/>
      <c r="B17" s="19"/>
      <c r="C17" s="19"/>
      <c r="D17" s="21"/>
      <c r="E17" s="21"/>
      <c r="F17" s="25"/>
    </row>
    <row r="18" spans="1:6" ht="9.75" customHeight="1" thickBot="1">
      <c r="A18" s="26">
        <v>1</v>
      </c>
      <c r="B18" s="27">
        <v>2</v>
      </c>
      <c r="C18" s="27">
        <v>3</v>
      </c>
      <c r="D18" s="28" t="s">
        <v>28</v>
      </c>
      <c r="E18" s="28" t="s">
        <v>29</v>
      </c>
      <c r="F18" s="30" t="s">
        <v>30</v>
      </c>
    </row>
    <row r="19" spans="1:7" ht="17.25" customHeight="1">
      <c r="A19" s="87" t="s">
        <v>44</v>
      </c>
      <c r="B19" s="62" t="s">
        <v>1</v>
      </c>
      <c r="C19" s="63"/>
      <c r="D19" s="83">
        <f>D26+D36</f>
        <v>1814.8</v>
      </c>
      <c r="E19" s="83">
        <f>E26+E36</f>
        <v>1844.8000000000002</v>
      </c>
      <c r="F19" s="83">
        <f>F26+F36</f>
        <v>1873.8</v>
      </c>
      <c r="G19" s="54"/>
    </row>
    <row r="20" spans="1:6" ht="10.5" customHeight="1">
      <c r="A20" s="33" t="s">
        <v>3</v>
      </c>
      <c r="B20" s="34" t="s">
        <v>2</v>
      </c>
      <c r="C20" s="32"/>
      <c r="D20" s="81"/>
      <c r="E20" s="82"/>
      <c r="F20" s="82"/>
    </row>
    <row r="21" spans="1:6" ht="22.5" customHeight="1">
      <c r="A21" s="33" t="s">
        <v>111</v>
      </c>
      <c r="B21" s="34"/>
      <c r="C21" s="32" t="s">
        <v>99</v>
      </c>
      <c r="D21" s="84">
        <v>439.8</v>
      </c>
      <c r="E21" s="85">
        <v>351.1</v>
      </c>
      <c r="F21" s="88">
        <v>333</v>
      </c>
    </row>
    <row r="22" spans="1:6" ht="25.5" customHeight="1">
      <c r="A22" s="33" t="s">
        <v>112</v>
      </c>
      <c r="B22" s="34"/>
      <c r="C22" s="32" t="s">
        <v>100</v>
      </c>
      <c r="D22" s="84">
        <v>45.2</v>
      </c>
      <c r="E22" s="85">
        <v>129</v>
      </c>
      <c r="F22" s="88">
        <v>142</v>
      </c>
    </row>
    <row r="23" spans="1:6" ht="22.5" customHeight="1">
      <c r="A23" s="33" t="s">
        <v>77</v>
      </c>
      <c r="B23" s="34"/>
      <c r="C23" s="32" t="s">
        <v>58</v>
      </c>
      <c r="D23" s="84">
        <v>75.8</v>
      </c>
      <c r="E23" s="85">
        <v>75.8</v>
      </c>
      <c r="F23" s="88">
        <v>75.8</v>
      </c>
    </row>
    <row r="24" spans="1:6" ht="25.5" customHeight="1">
      <c r="A24" s="92" t="s">
        <v>139</v>
      </c>
      <c r="B24" s="34"/>
      <c r="C24" s="32" t="s">
        <v>138</v>
      </c>
      <c r="D24" s="84">
        <v>50</v>
      </c>
      <c r="E24" s="85">
        <v>50</v>
      </c>
      <c r="F24" s="88">
        <v>50</v>
      </c>
    </row>
    <row r="25" spans="1:6" ht="33" customHeight="1">
      <c r="A25" s="33" t="s">
        <v>113</v>
      </c>
      <c r="B25" s="34"/>
      <c r="C25" s="32" t="s">
        <v>71</v>
      </c>
      <c r="D25" s="84">
        <v>500</v>
      </c>
      <c r="E25" s="85">
        <v>500</v>
      </c>
      <c r="F25" s="88">
        <v>500</v>
      </c>
    </row>
    <row r="26" spans="1:6" ht="24" customHeight="1">
      <c r="A26" s="61" t="s">
        <v>103</v>
      </c>
      <c r="B26" s="86"/>
      <c r="C26" s="75"/>
      <c r="D26" s="77">
        <f>SUM(D21:D25)</f>
        <v>1110.8</v>
      </c>
      <c r="E26" s="77">
        <f>SUM(E21:E25)</f>
        <v>1105.9</v>
      </c>
      <c r="F26" s="77">
        <f>SUM(F21:F25)</f>
        <v>1100.8</v>
      </c>
    </row>
    <row r="27" spans="1:6" ht="15.75" customHeight="1">
      <c r="A27" s="33" t="s">
        <v>49</v>
      </c>
      <c r="B27" s="34"/>
      <c r="C27" s="32" t="s">
        <v>106</v>
      </c>
      <c r="D27" s="84">
        <v>52</v>
      </c>
      <c r="E27" s="85">
        <v>54.3</v>
      </c>
      <c r="F27" s="88">
        <v>56.7</v>
      </c>
    </row>
    <row r="28" spans="1:6" ht="21.75" customHeight="1">
      <c r="A28" s="33" t="s">
        <v>57</v>
      </c>
      <c r="B28" s="34"/>
      <c r="C28" s="32" t="s">
        <v>60</v>
      </c>
      <c r="D28" s="84">
        <v>45</v>
      </c>
      <c r="E28" s="85">
        <v>42.9</v>
      </c>
      <c r="F28" s="88">
        <v>40.8</v>
      </c>
    </row>
    <row r="29" spans="1:6" ht="21.75" customHeight="1">
      <c r="A29" s="33" t="s">
        <v>54</v>
      </c>
      <c r="B29" s="34"/>
      <c r="C29" s="32" t="s">
        <v>61</v>
      </c>
      <c r="D29" s="84">
        <v>5</v>
      </c>
      <c r="E29" s="85">
        <v>5.1</v>
      </c>
      <c r="F29" s="88">
        <v>5.2</v>
      </c>
    </row>
    <row r="30" spans="1:6" ht="22.5" customHeight="1">
      <c r="A30" s="33" t="s">
        <v>145</v>
      </c>
      <c r="B30" s="35"/>
      <c r="C30" s="32" t="s">
        <v>115</v>
      </c>
      <c r="D30" s="84">
        <v>103</v>
      </c>
      <c r="E30" s="85">
        <v>105.6</v>
      </c>
      <c r="F30" s="88">
        <v>108.2</v>
      </c>
    </row>
    <row r="31" spans="1:6" ht="20.25" customHeight="1">
      <c r="A31" s="33" t="s">
        <v>146</v>
      </c>
      <c r="B31" s="35"/>
      <c r="C31" s="32" t="s">
        <v>114</v>
      </c>
      <c r="D31" s="84">
        <v>81</v>
      </c>
      <c r="E31" s="85">
        <v>83</v>
      </c>
      <c r="F31" s="88">
        <v>85.1</v>
      </c>
    </row>
    <row r="32" spans="1:6" ht="17.25" customHeight="1">
      <c r="A32" s="33" t="s">
        <v>55</v>
      </c>
      <c r="B32" s="35"/>
      <c r="C32" s="32" t="s">
        <v>105</v>
      </c>
      <c r="D32" s="84">
        <v>6</v>
      </c>
      <c r="E32" s="85">
        <v>6</v>
      </c>
      <c r="F32" s="88">
        <v>6</v>
      </c>
    </row>
    <row r="33" spans="1:6" ht="18" customHeight="1">
      <c r="A33" s="33" t="s">
        <v>102</v>
      </c>
      <c r="B33" s="35"/>
      <c r="C33" s="32" t="s">
        <v>76</v>
      </c>
      <c r="D33" s="84">
        <v>2</v>
      </c>
      <c r="E33" s="85">
        <v>2</v>
      </c>
      <c r="F33" s="88">
        <v>2</v>
      </c>
    </row>
    <row r="34" spans="1:6" ht="28.5" customHeight="1">
      <c r="A34" s="33" t="s">
        <v>56</v>
      </c>
      <c r="B34" s="35" t="s">
        <v>101</v>
      </c>
      <c r="C34" s="32" t="s">
        <v>98</v>
      </c>
      <c r="D34" s="84">
        <v>410</v>
      </c>
      <c r="E34" s="85">
        <v>410</v>
      </c>
      <c r="F34" s="88">
        <v>410</v>
      </c>
    </row>
    <row r="35" spans="1:6" ht="22.5" customHeight="1">
      <c r="A35" s="33" t="s">
        <v>59</v>
      </c>
      <c r="B35" s="35"/>
      <c r="C35" s="32" t="s">
        <v>75</v>
      </c>
      <c r="D35" s="84"/>
      <c r="E35" s="85">
        <v>30</v>
      </c>
      <c r="F35" s="88">
        <v>59</v>
      </c>
    </row>
    <row r="36" spans="1:6" ht="29.25" customHeight="1">
      <c r="A36" s="61" t="s">
        <v>104</v>
      </c>
      <c r="B36" s="59"/>
      <c r="C36" s="60"/>
      <c r="D36" s="77">
        <f>SUM(D27:D35)</f>
        <v>704</v>
      </c>
      <c r="E36" s="77">
        <f>SUM(E27:E35)</f>
        <v>738.9</v>
      </c>
      <c r="F36" s="77">
        <f>SUM(F27:F35)</f>
        <v>773</v>
      </c>
    </row>
  </sheetData>
  <sheetProtection/>
  <mergeCells count="1">
    <mergeCell ref="B3:E3"/>
  </mergeCells>
  <printOptions/>
  <pageMargins left="0.7874015748031497" right="0.2362204724409449" top="0.35433070866141736" bottom="0.5511811023622047" header="0.5118110236220472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5"/>
  <sheetViews>
    <sheetView zoomScalePageLayoutView="0" workbookViewId="0" topLeftCell="A16">
      <selection activeCell="A5" sqref="A5:IV5"/>
    </sheetView>
  </sheetViews>
  <sheetFormatPr defaultColWidth="9.00390625" defaultRowHeight="12.75"/>
  <cols>
    <col min="1" max="1" width="32.625" style="0" customWidth="1"/>
    <col min="2" max="2" width="6.375" style="0" customWidth="1"/>
    <col min="3" max="3" width="47.875" style="0" customWidth="1"/>
    <col min="4" max="4" width="12.00390625" style="0" customWidth="1"/>
    <col min="5" max="5" width="11.375" style="0" customWidth="1"/>
    <col min="6" max="6" width="13.375" style="0" customWidth="1"/>
  </cols>
  <sheetData>
    <row r="1" spans="1:6" ht="12" customHeight="1">
      <c r="A1" s="11" t="s">
        <v>23</v>
      </c>
      <c r="B1" s="11"/>
      <c r="C1" s="12"/>
      <c r="D1" s="13"/>
      <c r="E1" s="13"/>
      <c r="F1" s="13"/>
    </row>
    <row r="2" spans="1:6" ht="10.5" customHeight="1">
      <c r="A2" s="14"/>
      <c r="B2" s="14"/>
      <c r="C2" s="15"/>
      <c r="D2" s="16"/>
      <c r="E2" s="16"/>
      <c r="F2" s="16"/>
    </row>
    <row r="3" spans="1:6" ht="12.75">
      <c r="A3" s="18" t="s">
        <v>149</v>
      </c>
      <c r="B3" s="19" t="s">
        <v>25</v>
      </c>
      <c r="C3" s="20" t="s">
        <v>147</v>
      </c>
      <c r="D3" s="21" t="s">
        <v>83</v>
      </c>
      <c r="E3" t="s">
        <v>84</v>
      </c>
      <c r="F3" s="22" t="s">
        <v>85</v>
      </c>
    </row>
    <row r="4" spans="1:6" ht="12.75">
      <c r="A4" s="19" t="s">
        <v>148</v>
      </c>
      <c r="B4" s="19"/>
      <c r="C4" s="19"/>
      <c r="D4" s="21"/>
      <c r="E4" s="23"/>
      <c r="F4" s="21"/>
    </row>
    <row r="5" spans="1:6" ht="2.25" customHeight="1" hidden="1">
      <c r="A5" s="18"/>
      <c r="B5" s="19"/>
      <c r="C5" s="20"/>
      <c r="D5" s="21"/>
      <c r="E5" s="21"/>
      <c r="F5" s="24"/>
    </row>
    <row r="6" spans="1:6" ht="11.25" customHeight="1" hidden="1">
      <c r="A6" s="18"/>
      <c r="B6" s="19" t="s">
        <v>27</v>
      </c>
      <c r="C6" s="19"/>
      <c r="D6" s="96"/>
      <c r="E6" s="96"/>
      <c r="F6" s="96"/>
    </row>
    <row r="7" spans="1:6" ht="12.75" hidden="1">
      <c r="A7" s="18"/>
      <c r="B7" s="19"/>
      <c r="C7" s="19"/>
      <c r="D7" s="21"/>
      <c r="E7" s="24"/>
      <c r="F7" s="21"/>
    </row>
    <row r="8" spans="1:6" ht="12.75" hidden="1">
      <c r="A8" s="18"/>
      <c r="B8" s="19"/>
      <c r="C8" s="19"/>
      <c r="D8" s="21"/>
      <c r="E8" s="24"/>
      <c r="F8" s="21"/>
    </row>
    <row r="9" spans="1:6" ht="9" customHeight="1" hidden="1">
      <c r="A9" s="18"/>
      <c r="B9" s="19"/>
      <c r="C9" s="19"/>
      <c r="D9" s="21"/>
      <c r="E9" s="24"/>
      <c r="F9" s="21"/>
    </row>
    <row r="10" spans="1:6" ht="13.5" thickBot="1">
      <c r="A10" s="26">
        <v>1</v>
      </c>
      <c r="B10" s="27">
        <v>2</v>
      </c>
      <c r="C10" s="27">
        <v>3</v>
      </c>
      <c r="D10" s="28" t="s">
        <v>28</v>
      </c>
      <c r="E10" s="29" t="s">
        <v>29</v>
      </c>
      <c r="F10" s="28" t="s">
        <v>30</v>
      </c>
    </row>
    <row r="11" spans="1:6" ht="20.25" customHeight="1">
      <c r="A11" s="55" t="s">
        <v>31</v>
      </c>
      <c r="B11" s="31" t="s">
        <v>62</v>
      </c>
      <c r="C11" s="72" t="s">
        <v>69</v>
      </c>
      <c r="D11" s="83">
        <f>SUM(D12:D18)+D19+D21+D24+D27+D30+D32+D34+D36+D39+D41</f>
        <v>1814.8000000000002</v>
      </c>
      <c r="E11" s="83">
        <f>SUM(E12:E18)+E19+E21+E24+E27+E30+E32+E34+E36+E39+E41</f>
        <v>1844.8000000000002</v>
      </c>
      <c r="F11" s="83">
        <f>SUM(F12:F18)+F19+F21+F24+F27+F30+F32+F34+F36+F39+F41</f>
        <v>1873.8000000000002</v>
      </c>
    </row>
    <row r="12" spans="1:6" ht="13.5" customHeight="1">
      <c r="A12" s="33" t="s">
        <v>142</v>
      </c>
      <c r="B12" s="34" t="s">
        <v>63</v>
      </c>
      <c r="C12" s="67" t="s">
        <v>117</v>
      </c>
      <c r="D12" s="84">
        <v>317.1</v>
      </c>
      <c r="E12" s="84">
        <v>317.1</v>
      </c>
      <c r="F12" s="84">
        <v>317.1</v>
      </c>
    </row>
    <row r="13" spans="1:6" ht="13.5" customHeight="1">
      <c r="A13" s="33" t="s">
        <v>143</v>
      </c>
      <c r="B13" s="34"/>
      <c r="C13" s="67" t="s">
        <v>118</v>
      </c>
      <c r="D13" s="84">
        <v>95.8</v>
      </c>
      <c r="E13" s="84">
        <v>95.8</v>
      </c>
      <c r="F13" s="84">
        <v>95.8</v>
      </c>
    </row>
    <row r="14" spans="1:6" ht="13.5" customHeight="1">
      <c r="A14" s="33" t="s">
        <v>4</v>
      </c>
      <c r="B14" s="34"/>
      <c r="C14" s="67" t="s">
        <v>119</v>
      </c>
      <c r="D14" s="84">
        <v>359.3</v>
      </c>
      <c r="E14" s="84">
        <v>359.3</v>
      </c>
      <c r="F14" s="84">
        <v>359.3</v>
      </c>
    </row>
    <row r="15" spans="1:6" ht="13.5" customHeight="1">
      <c r="A15" s="33" t="s">
        <v>46</v>
      </c>
      <c r="B15" s="35"/>
      <c r="C15" s="67" t="s">
        <v>120</v>
      </c>
      <c r="D15" s="84">
        <v>108.5</v>
      </c>
      <c r="E15" s="84">
        <v>108.5</v>
      </c>
      <c r="F15" s="84">
        <v>108.5</v>
      </c>
    </row>
    <row r="16" spans="1:6" ht="12.75" customHeight="1">
      <c r="A16" s="33" t="s">
        <v>47</v>
      </c>
      <c r="B16" s="35"/>
      <c r="C16" s="67" t="s">
        <v>121</v>
      </c>
      <c r="D16" s="84">
        <v>31.7</v>
      </c>
      <c r="E16" s="84">
        <v>31.7</v>
      </c>
      <c r="F16" s="84">
        <v>31.7</v>
      </c>
    </row>
    <row r="17" spans="1:6" ht="20.25" customHeight="1">
      <c r="A17" s="66" t="s">
        <v>73</v>
      </c>
      <c r="B17" s="35"/>
      <c r="C17" s="67" t="s">
        <v>122</v>
      </c>
      <c r="D17" s="84">
        <v>19.1</v>
      </c>
      <c r="E17" s="84">
        <v>19.1</v>
      </c>
      <c r="F17" s="84">
        <v>19.1</v>
      </c>
    </row>
    <row r="18" spans="1:6" ht="13.5" customHeight="1">
      <c r="A18" s="33" t="s">
        <v>48</v>
      </c>
      <c r="B18" s="35"/>
      <c r="C18" s="67" t="s">
        <v>123</v>
      </c>
      <c r="D18" s="84">
        <v>4.6</v>
      </c>
      <c r="E18" s="84">
        <v>4.6</v>
      </c>
      <c r="F18" s="84">
        <v>4.6</v>
      </c>
    </row>
    <row r="19" spans="1:6" ht="19.5" customHeight="1">
      <c r="A19" s="33"/>
      <c r="B19" s="35"/>
      <c r="C19" s="71" t="s">
        <v>64</v>
      </c>
      <c r="D19" s="77">
        <f>D20</f>
        <v>3.5</v>
      </c>
      <c r="E19" s="77">
        <f>E20</f>
        <v>3.5</v>
      </c>
      <c r="F19" s="77">
        <f>F20</f>
        <v>3.5</v>
      </c>
    </row>
    <row r="20" spans="1:6" ht="21.75" customHeight="1">
      <c r="A20" s="33" t="s">
        <v>95</v>
      </c>
      <c r="B20" s="35"/>
      <c r="C20" s="67" t="s">
        <v>78</v>
      </c>
      <c r="D20" s="90">
        <v>3.5</v>
      </c>
      <c r="E20" s="90">
        <v>3.5</v>
      </c>
      <c r="F20" s="90">
        <v>3.5</v>
      </c>
    </row>
    <row r="21" spans="1:6" ht="15.75" customHeight="1">
      <c r="A21" s="33"/>
      <c r="B21" s="35"/>
      <c r="C21" s="73" t="s">
        <v>65</v>
      </c>
      <c r="D21" s="77">
        <f>SUM(D22:D23)</f>
        <v>11.5</v>
      </c>
      <c r="E21" s="77">
        <f>SUM(E22:E23)</f>
        <v>11.5</v>
      </c>
      <c r="F21" s="77">
        <f>SUM(F22:F23)</f>
        <v>11.5</v>
      </c>
    </row>
    <row r="22" spans="1:6" ht="13.5" customHeight="1">
      <c r="A22" s="33" t="s">
        <v>72</v>
      </c>
      <c r="B22" s="35"/>
      <c r="C22" s="67" t="s">
        <v>126</v>
      </c>
      <c r="D22" s="84">
        <v>5.1</v>
      </c>
      <c r="E22" s="84">
        <v>5.1</v>
      </c>
      <c r="F22" s="84">
        <v>5.1</v>
      </c>
    </row>
    <row r="23" spans="1:6" ht="13.5" customHeight="1">
      <c r="A23" s="33" t="s">
        <v>86</v>
      </c>
      <c r="B23" s="35"/>
      <c r="C23" s="67" t="s">
        <v>125</v>
      </c>
      <c r="D23" s="84">
        <v>6.4</v>
      </c>
      <c r="E23" s="84">
        <v>6.4</v>
      </c>
      <c r="F23" s="84">
        <v>6.4</v>
      </c>
    </row>
    <row r="24" spans="1:6" ht="18" customHeight="1">
      <c r="A24" s="33"/>
      <c r="B24" s="65"/>
      <c r="C24" s="73" t="s">
        <v>110</v>
      </c>
      <c r="D24" s="77">
        <f>SUM(D25:D26)</f>
        <v>136.7</v>
      </c>
      <c r="E24" s="77">
        <f>SUM(E25:E26)</f>
        <v>136.7</v>
      </c>
      <c r="F24" s="77">
        <f>SUM(F25:F26)</f>
        <v>136.7</v>
      </c>
    </row>
    <row r="25" spans="1:6" ht="13.5" customHeight="1">
      <c r="A25" s="33" t="s">
        <v>96</v>
      </c>
      <c r="B25" s="35"/>
      <c r="C25" s="67" t="s">
        <v>127</v>
      </c>
      <c r="D25" s="84">
        <v>3</v>
      </c>
      <c r="E25" s="84">
        <v>3</v>
      </c>
      <c r="F25" s="84">
        <v>3</v>
      </c>
    </row>
    <row r="26" spans="1:6" ht="13.5" customHeight="1">
      <c r="A26" s="66" t="s">
        <v>74</v>
      </c>
      <c r="B26" s="35"/>
      <c r="C26" s="67" t="s">
        <v>124</v>
      </c>
      <c r="D26" s="84">
        <v>133.7</v>
      </c>
      <c r="E26" s="84">
        <v>133.7</v>
      </c>
      <c r="F26" s="84">
        <v>133.7</v>
      </c>
    </row>
    <row r="27" spans="1:6" ht="19.5" customHeight="1">
      <c r="A27" s="56" t="s">
        <v>52</v>
      </c>
      <c r="B27" s="65"/>
      <c r="C27" s="73" t="s">
        <v>66</v>
      </c>
      <c r="D27" s="77">
        <f>SUM(D28:D29)</f>
        <v>81.2</v>
      </c>
      <c r="E27" s="77">
        <f>SUM(E28:E29)</f>
        <v>81.2</v>
      </c>
      <c r="F27" s="77">
        <f>SUM(F28:F29)</f>
        <v>81.2</v>
      </c>
    </row>
    <row r="28" spans="1:6" ht="13.5" customHeight="1">
      <c r="A28" s="33" t="s">
        <v>97</v>
      </c>
      <c r="B28" s="35"/>
      <c r="C28" s="67" t="s">
        <v>128</v>
      </c>
      <c r="D28" s="84">
        <v>38.6</v>
      </c>
      <c r="E28" s="91">
        <v>38.6</v>
      </c>
      <c r="F28" s="84">
        <v>38.6</v>
      </c>
    </row>
    <row r="29" spans="1:6" ht="13.5" customHeight="1">
      <c r="A29" s="33" t="s">
        <v>89</v>
      </c>
      <c r="B29" s="35"/>
      <c r="C29" s="67" t="s">
        <v>129</v>
      </c>
      <c r="D29" s="84">
        <v>42.6</v>
      </c>
      <c r="E29" s="84">
        <v>42.6</v>
      </c>
      <c r="F29" s="84">
        <v>42.6</v>
      </c>
    </row>
    <row r="30" spans="1:6" ht="13.5" customHeight="1">
      <c r="A30" s="33"/>
      <c r="B30" s="35"/>
      <c r="C30" s="57" t="s">
        <v>116</v>
      </c>
      <c r="D30" s="77">
        <f>D31</f>
        <v>10</v>
      </c>
      <c r="E30" s="77">
        <f>E31</f>
        <v>10</v>
      </c>
      <c r="F30" s="77">
        <f>F31</f>
        <v>10</v>
      </c>
    </row>
    <row r="31" spans="1:6" ht="15.75" customHeight="1">
      <c r="A31" s="69" t="s">
        <v>116</v>
      </c>
      <c r="B31" s="35"/>
      <c r="C31" s="67" t="s">
        <v>131</v>
      </c>
      <c r="D31" s="84">
        <v>10</v>
      </c>
      <c r="E31" s="84">
        <v>10</v>
      </c>
      <c r="F31" s="84">
        <v>10</v>
      </c>
    </row>
    <row r="32" spans="1:6" ht="13.5" customHeight="1">
      <c r="A32" s="58"/>
      <c r="B32" s="65"/>
      <c r="C32" s="72" t="s">
        <v>67</v>
      </c>
      <c r="D32" s="77">
        <f>D33</f>
        <v>10</v>
      </c>
      <c r="E32" s="77">
        <f>E33</f>
        <v>10</v>
      </c>
      <c r="F32" s="77">
        <f>F33</f>
        <v>10</v>
      </c>
    </row>
    <row r="33" spans="1:6" ht="18" customHeight="1">
      <c r="A33" s="58" t="s">
        <v>52</v>
      </c>
      <c r="B33" s="35"/>
      <c r="C33" s="69" t="s">
        <v>130</v>
      </c>
      <c r="D33" s="84">
        <v>10</v>
      </c>
      <c r="E33" s="84">
        <v>10</v>
      </c>
      <c r="F33" s="84">
        <v>10</v>
      </c>
    </row>
    <row r="34" spans="1:6" ht="18.75" customHeight="1">
      <c r="A34" s="33"/>
      <c r="B34" s="35"/>
      <c r="C34" s="73" t="s">
        <v>108</v>
      </c>
      <c r="D34" s="77">
        <f>D35</f>
        <v>50</v>
      </c>
      <c r="E34" s="77">
        <f>E35</f>
        <v>50</v>
      </c>
      <c r="F34" s="77">
        <f>F35</f>
        <v>50</v>
      </c>
    </row>
    <row r="35" spans="1:6" ht="18" customHeight="1">
      <c r="A35" s="70" t="s">
        <v>107</v>
      </c>
      <c r="B35" s="35"/>
      <c r="C35" s="67" t="s">
        <v>135</v>
      </c>
      <c r="D35" s="84">
        <v>50</v>
      </c>
      <c r="E35" s="84">
        <v>50</v>
      </c>
      <c r="F35" s="84">
        <v>50</v>
      </c>
    </row>
    <row r="36" spans="1:6" ht="21" customHeight="1">
      <c r="A36" s="58"/>
      <c r="B36" s="65"/>
      <c r="C36" s="73" t="s">
        <v>109</v>
      </c>
      <c r="D36" s="77">
        <f>SUM(D37:D38)</f>
        <v>500</v>
      </c>
      <c r="E36" s="77">
        <f>SUM(E37:E38)</f>
        <v>500</v>
      </c>
      <c r="F36" s="77">
        <f>SUM(F37:F38)</f>
        <v>500</v>
      </c>
    </row>
    <row r="37" spans="1:6" ht="21" customHeight="1">
      <c r="A37" s="33" t="s">
        <v>87</v>
      </c>
      <c r="B37" s="65"/>
      <c r="C37" s="68" t="s">
        <v>137</v>
      </c>
      <c r="D37" s="84">
        <v>116.7</v>
      </c>
      <c r="E37" s="84"/>
      <c r="F37" s="84"/>
    </row>
    <row r="38" spans="1:6" ht="22.5" customHeight="1">
      <c r="A38" s="33" t="s">
        <v>95</v>
      </c>
      <c r="B38" s="64"/>
      <c r="C38" s="68" t="s">
        <v>136</v>
      </c>
      <c r="D38" s="84">
        <v>383.3</v>
      </c>
      <c r="E38" s="84">
        <v>500</v>
      </c>
      <c r="F38" s="84">
        <v>500</v>
      </c>
    </row>
    <row r="39" spans="1:6" ht="18" customHeight="1">
      <c r="A39" s="33"/>
      <c r="B39" s="65"/>
      <c r="C39" s="89" t="s">
        <v>88</v>
      </c>
      <c r="D39" s="77">
        <f>D40</f>
        <v>0</v>
      </c>
      <c r="E39" s="77">
        <f>E40</f>
        <v>30</v>
      </c>
      <c r="F39" s="77">
        <f>F40</f>
        <v>59</v>
      </c>
    </row>
    <row r="40" spans="1:6" ht="17.25" customHeight="1">
      <c r="A40" s="33" t="s">
        <v>91</v>
      </c>
      <c r="B40" s="65"/>
      <c r="C40" s="68"/>
      <c r="D40" s="84"/>
      <c r="E40" s="84">
        <v>30</v>
      </c>
      <c r="F40" s="84">
        <v>59</v>
      </c>
    </row>
    <row r="41" spans="1:6" ht="15" customHeight="1">
      <c r="A41" s="33"/>
      <c r="B41" s="65" t="s">
        <v>70</v>
      </c>
      <c r="C41" s="74" t="s">
        <v>68</v>
      </c>
      <c r="D41" s="77">
        <f>SUM(D42:D45)</f>
        <v>75.8</v>
      </c>
      <c r="E41" s="77">
        <f>SUM(E42:E45)</f>
        <v>75.8</v>
      </c>
      <c r="F41" s="77">
        <f>SUM(F42:F45)</f>
        <v>75.8</v>
      </c>
    </row>
    <row r="42" spans="1:6" ht="15" customHeight="1">
      <c r="A42" s="33" t="s">
        <v>4</v>
      </c>
      <c r="B42" s="36"/>
      <c r="C42" s="76" t="s">
        <v>132</v>
      </c>
      <c r="D42" s="84">
        <v>41.3</v>
      </c>
      <c r="E42" s="84">
        <v>41.3</v>
      </c>
      <c r="F42" s="84">
        <v>41.3</v>
      </c>
    </row>
    <row r="43" spans="1:6" ht="15" customHeight="1">
      <c r="A43" s="33" t="s">
        <v>46</v>
      </c>
      <c r="B43" s="36"/>
      <c r="C43" s="76" t="s">
        <v>133</v>
      </c>
      <c r="D43" s="84">
        <v>12.5</v>
      </c>
      <c r="E43" s="84">
        <v>12.5</v>
      </c>
      <c r="F43" s="84">
        <v>12.5</v>
      </c>
    </row>
    <row r="44" spans="1:6" ht="21.75" customHeight="1">
      <c r="A44" s="66" t="s">
        <v>93</v>
      </c>
      <c r="B44" s="36"/>
      <c r="C44" s="97" t="s">
        <v>90</v>
      </c>
      <c r="D44" s="84">
        <v>14</v>
      </c>
      <c r="E44" s="84">
        <v>14</v>
      </c>
      <c r="F44" s="84">
        <v>14</v>
      </c>
    </row>
    <row r="45" spans="1:6" ht="15" customHeight="1">
      <c r="A45" s="58" t="s">
        <v>52</v>
      </c>
      <c r="B45" s="36"/>
      <c r="C45" s="76" t="s">
        <v>134</v>
      </c>
      <c r="D45" s="84">
        <v>8</v>
      </c>
      <c r="E45" s="84">
        <v>8</v>
      </c>
      <c r="F45" s="84">
        <v>8</v>
      </c>
    </row>
    <row r="46" spans="1:6" ht="13.5" customHeight="1">
      <c r="A46" s="50"/>
      <c r="B46" s="50"/>
      <c r="C46" s="48"/>
      <c r="D46" s="48"/>
      <c r="E46" s="48"/>
      <c r="F46" s="48"/>
    </row>
    <row r="205" ht="12.75">
      <c r="C205" t="s">
        <v>94</v>
      </c>
    </row>
  </sheetData>
  <sheetProtection/>
  <printOptions/>
  <pageMargins left="0.7874015748031497" right="0.2755905511811024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78</cp:lastModifiedBy>
  <cp:lastPrinted>2016-11-22T04:44:11Z</cp:lastPrinted>
  <dcterms:created xsi:type="dcterms:W3CDTF">2006-02-27T07:52:04Z</dcterms:created>
  <dcterms:modified xsi:type="dcterms:W3CDTF">2016-11-28T12:08:36Z</dcterms:modified>
  <cp:category/>
  <cp:version/>
  <cp:contentType/>
  <cp:contentStatus/>
</cp:coreProperties>
</file>